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server_files/PROJECTS/Dimensions/pre-dimensions materials/maths inside/final for upload/classroom/Stargazing with the SKA/"/>
    </mc:Choice>
  </mc:AlternateContent>
  <bookViews>
    <workbookView xWindow="1400" yWindow="460" windowWidth="33880" windowHeight="18580" tabRatio="500"/>
  </bookViews>
  <sheets>
    <sheet name="spiral distances" sheetId="3" r:id="rId1"/>
  </sheets>
  <definedNames>
    <definedName name="_xlnm._FilterDatabase" localSheetId="0" hidden="1">'spiral distances'!$H$49:$AJ$77</definedName>
    <definedName name="_xlnm.Print_Area" localSheetId="0">'spiral distances'!$B$1:$AK$42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3" l="1"/>
  <c r="F48" i="3"/>
  <c r="G48" i="3"/>
  <c r="B49" i="3"/>
  <c r="D49" i="3"/>
  <c r="F49" i="3"/>
  <c r="G49" i="3"/>
  <c r="B50" i="3"/>
  <c r="D50" i="3"/>
  <c r="F50" i="3"/>
  <c r="G50" i="3"/>
  <c r="H49" i="3"/>
  <c r="B51" i="3"/>
  <c r="D51" i="3"/>
  <c r="F51" i="3"/>
  <c r="G51" i="3"/>
  <c r="H50" i="3"/>
  <c r="I50" i="3"/>
  <c r="B52" i="3"/>
  <c r="D52" i="3"/>
  <c r="F52" i="3"/>
  <c r="G52" i="3"/>
  <c r="H51" i="3"/>
  <c r="I51" i="3"/>
  <c r="J51" i="3"/>
  <c r="B53" i="3"/>
  <c r="D53" i="3"/>
  <c r="F53" i="3"/>
  <c r="G53" i="3"/>
  <c r="H52" i="3"/>
  <c r="I52" i="3"/>
  <c r="J52" i="3"/>
  <c r="K52" i="3"/>
  <c r="B54" i="3"/>
  <c r="D54" i="3"/>
  <c r="F54" i="3"/>
  <c r="G54" i="3"/>
  <c r="H53" i="3"/>
  <c r="I53" i="3"/>
  <c r="J53" i="3"/>
  <c r="K53" i="3"/>
  <c r="L53" i="3"/>
  <c r="B55" i="3"/>
  <c r="D55" i="3"/>
  <c r="F55" i="3"/>
  <c r="G55" i="3"/>
  <c r="H54" i="3"/>
  <c r="I54" i="3"/>
  <c r="J54" i="3"/>
  <c r="K54" i="3"/>
  <c r="L54" i="3"/>
  <c r="M54" i="3"/>
  <c r="B56" i="3"/>
  <c r="D56" i="3"/>
  <c r="F56" i="3"/>
  <c r="G56" i="3"/>
  <c r="H55" i="3"/>
  <c r="I55" i="3"/>
  <c r="J55" i="3"/>
  <c r="K55" i="3"/>
  <c r="L55" i="3"/>
  <c r="M55" i="3"/>
  <c r="N55" i="3"/>
  <c r="B57" i="3"/>
  <c r="D57" i="3"/>
  <c r="F57" i="3"/>
  <c r="G57" i="3"/>
  <c r="H56" i="3"/>
  <c r="I56" i="3"/>
  <c r="J56" i="3"/>
  <c r="K56" i="3"/>
  <c r="L56" i="3"/>
  <c r="M56" i="3"/>
  <c r="N56" i="3"/>
  <c r="O56" i="3"/>
  <c r="B58" i="3"/>
  <c r="B59" i="3"/>
  <c r="B60" i="3"/>
  <c r="B61" i="3"/>
  <c r="B62" i="3"/>
  <c r="B63" i="3"/>
  <c r="B64" i="3"/>
  <c r="B65" i="3"/>
  <c r="B66" i="3"/>
  <c r="B67" i="3"/>
  <c r="D67" i="3"/>
  <c r="F67" i="3"/>
  <c r="G67" i="3"/>
  <c r="Z42" i="3"/>
  <c r="D66" i="3"/>
  <c r="F66" i="3"/>
  <c r="G66" i="3"/>
  <c r="Y42" i="3"/>
  <c r="D65" i="3"/>
  <c r="F65" i="3"/>
  <c r="G65" i="3"/>
  <c r="X42" i="3"/>
  <c r="D64" i="3"/>
  <c r="F64" i="3"/>
  <c r="G64" i="3"/>
  <c r="W42" i="3"/>
  <c r="D63" i="3"/>
  <c r="F63" i="3"/>
  <c r="G63" i="3"/>
  <c r="V42" i="3"/>
  <c r="D62" i="3"/>
  <c r="G62" i="3"/>
  <c r="U42" i="3"/>
  <c r="D61" i="3"/>
  <c r="F61" i="3"/>
  <c r="G61" i="3"/>
  <c r="T42" i="3"/>
  <c r="D60" i="3"/>
  <c r="F60" i="3"/>
  <c r="G60" i="3"/>
  <c r="S42" i="3"/>
  <c r="D59" i="3"/>
  <c r="F59" i="3"/>
  <c r="G59" i="3"/>
  <c r="R42" i="3"/>
  <c r="D58" i="3"/>
  <c r="F58" i="3"/>
  <c r="G58" i="3"/>
  <c r="Q42" i="3"/>
  <c r="P42" i="3"/>
  <c r="O42" i="3"/>
  <c r="N42" i="3"/>
  <c r="M42" i="3"/>
  <c r="L42" i="3"/>
  <c r="K42" i="3"/>
  <c r="J42" i="3"/>
  <c r="I42" i="3"/>
  <c r="H42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D42" i="3"/>
  <c r="G42" i="3"/>
  <c r="F42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D41" i="3"/>
  <c r="G41" i="3"/>
  <c r="F41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D40" i="3"/>
  <c r="G40" i="3"/>
  <c r="F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D39" i="3"/>
  <c r="G39" i="3"/>
  <c r="F39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D38" i="3"/>
  <c r="G38" i="3"/>
  <c r="F38" i="3"/>
  <c r="F62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D37" i="3"/>
  <c r="G37" i="3"/>
  <c r="F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D36" i="3"/>
  <c r="G36" i="3"/>
  <c r="F36" i="3"/>
  <c r="S35" i="3"/>
  <c r="R35" i="3"/>
  <c r="Q35" i="3"/>
  <c r="P35" i="3"/>
  <c r="O35" i="3"/>
  <c r="N35" i="3"/>
  <c r="M35" i="3"/>
  <c r="L35" i="3"/>
  <c r="K35" i="3"/>
  <c r="J35" i="3"/>
  <c r="I35" i="3"/>
  <c r="H35" i="3"/>
  <c r="D35" i="3"/>
  <c r="G35" i="3"/>
  <c r="F35" i="3"/>
  <c r="R34" i="3"/>
  <c r="Q34" i="3"/>
  <c r="P34" i="3"/>
  <c r="O34" i="3"/>
  <c r="N34" i="3"/>
  <c r="M34" i="3"/>
  <c r="L34" i="3"/>
  <c r="K34" i="3"/>
  <c r="J34" i="3"/>
  <c r="I34" i="3"/>
  <c r="H34" i="3"/>
  <c r="D34" i="3"/>
  <c r="G34" i="3"/>
  <c r="F34" i="3"/>
  <c r="Q33" i="3"/>
  <c r="P33" i="3"/>
  <c r="O33" i="3"/>
  <c r="N33" i="3"/>
  <c r="M33" i="3"/>
  <c r="L33" i="3"/>
  <c r="K33" i="3"/>
  <c r="J33" i="3"/>
  <c r="I33" i="3"/>
  <c r="H33" i="3"/>
  <c r="D33" i="3"/>
  <c r="G33" i="3"/>
  <c r="F33" i="3"/>
  <c r="P32" i="3"/>
  <c r="O32" i="3"/>
  <c r="N32" i="3"/>
  <c r="M32" i="3"/>
  <c r="L32" i="3"/>
  <c r="K32" i="3"/>
  <c r="J32" i="3"/>
  <c r="I32" i="3"/>
  <c r="H32" i="3"/>
  <c r="D32" i="3"/>
  <c r="G32" i="3"/>
  <c r="F32" i="3"/>
  <c r="O31" i="3"/>
  <c r="N31" i="3"/>
  <c r="M31" i="3"/>
  <c r="L31" i="3"/>
  <c r="K31" i="3"/>
  <c r="J31" i="3"/>
  <c r="I31" i="3"/>
  <c r="H31" i="3"/>
  <c r="D31" i="3"/>
  <c r="G31" i="3"/>
  <c r="F31" i="3"/>
  <c r="N30" i="3"/>
  <c r="M30" i="3"/>
  <c r="L30" i="3"/>
  <c r="K30" i="3"/>
  <c r="J30" i="3"/>
  <c r="I30" i="3"/>
  <c r="H30" i="3"/>
  <c r="D30" i="3"/>
  <c r="G30" i="3"/>
  <c r="F30" i="3"/>
  <c r="M29" i="3"/>
  <c r="L29" i="3"/>
  <c r="K29" i="3"/>
  <c r="J29" i="3"/>
  <c r="I29" i="3"/>
  <c r="H29" i="3"/>
  <c r="D29" i="3"/>
  <c r="G29" i="3"/>
  <c r="F29" i="3"/>
  <c r="L28" i="3"/>
  <c r="K28" i="3"/>
  <c r="J28" i="3"/>
  <c r="I28" i="3"/>
  <c r="H28" i="3"/>
  <c r="D28" i="3"/>
  <c r="G28" i="3"/>
  <c r="F28" i="3"/>
  <c r="K27" i="3"/>
  <c r="J27" i="3"/>
  <c r="I27" i="3"/>
  <c r="H27" i="3"/>
  <c r="D27" i="3"/>
  <c r="G27" i="3"/>
  <c r="F27" i="3"/>
  <c r="J26" i="3"/>
  <c r="I26" i="3"/>
  <c r="H26" i="3"/>
  <c r="D26" i="3"/>
  <c r="G26" i="3"/>
  <c r="F26" i="3"/>
  <c r="I25" i="3"/>
  <c r="H25" i="3"/>
  <c r="D25" i="3"/>
  <c r="G25" i="3"/>
  <c r="F25" i="3"/>
  <c r="H24" i="3"/>
  <c r="D24" i="3"/>
  <c r="G24" i="3"/>
  <c r="F24" i="3"/>
  <c r="D23" i="3"/>
  <c r="G23" i="3"/>
  <c r="F23" i="3"/>
  <c r="P17" i="3"/>
  <c r="O17" i="3"/>
  <c r="N17" i="3"/>
  <c r="M17" i="3"/>
  <c r="L17" i="3"/>
  <c r="K17" i="3"/>
  <c r="J17" i="3"/>
  <c r="I17" i="3"/>
  <c r="H17" i="3"/>
  <c r="B9" i="3"/>
  <c r="B10" i="3"/>
  <c r="B11" i="3"/>
  <c r="B12" i="3"/>
  <c r="B13" i="3"/>
  <c r="B14" i="3"/>
  <c r="B15" i="3"/>
  <c r="B16" i="3"/>
  <c r="B17" i="3"/>
  <c r="D17" i="3"/>
  <c r="G17" i="3"/>
  <c r="F17" i="3"/>
  <c r="O16" i="3"/>
  <c r="N16" i="3"/>
  <c r="M16" i="3"/>
  <c r="L16" i="3"/>
  <c r="K16" i="3"/>
  <c r="J16" i="3"/>
  <c r="I16" i="3"/>
  <c r="H16" i="3"/>
  <c r="D16" i="3"/>
  <c r="G16" i="3"/>
  <c r="F16" i="3"/>
  <c r="N15" i="3"/>
  <c r="M15" i="3"/>
  <c r="L15" i="3"/>
  <c r="K15" i="3"/>
  <c r="J15" i="3"/>
  <c r="I15" i="3"/>
  <c r="H15" i="3"/>
  <c r="D15" i="3"/>
  <c r="G15" i="3"/>
  <c r="F15" i="3"/>
  <c r="M14" i="3"/>
  <c r="L14" i="3"/>
  <c r="K14" i="3"/>
  <c r="J14" i="3"/>
  <c r="I14" i="3"/>
  <c r="H14" i="3"/>
  <c r="D14" i="3"/>
  <c r="G14" i="3"/>
  <c r="F14" i="3"/>
  <c r="L13" i="3"/>
  <c r="K13" i="3"/>
  <c r="J13" i="3"/>
  <c r="I13" i="3"/>
  <c r="H13" i="3"/>
  <c r="D13" i="3"/>
  <c r="G13" i="3"/>
  <c r="F13" i="3"/>
  <c r="K12" i="3"/>
  <c r="J12" i="3"/>
  <c r="I12" i="3"/>
  <c r="H12" i="3"/>
  <c r="D12" i="3"/>
  <c r="G12" i="3"/>
  <c r="F12" i="3"/>
  <c r="J11" i="3"/>
  <c r="I11" i="3"/>
  <c r="H11" i="3"/>
  <c r="D11" i="3"/>
  <c r="G11" i="3"/>
  <c r="F11" i="3"/>
  <c r="I10" i="3"/>
  <c r="H10" i="3"/>
  <c r="D10" i="3"/>
  <c r="G10" i="3"/>
  <c r="F10" i="3"/>
  <c r="H9" i="3"/>
  <c r="D9" i="3"/>
  <c r="G9" i="3"/>
  <c r="F9" i="3"/>
  <c r="D8" i="3"/>
  <c r="G8" i="3"/>
  <c r="F8" i="3"/>
  <c r="B68" i="3"/>
  <c r="B69" i="3"/>
  <c r="B70" i="3"/>
  <c r="B71" i="3"/>
  <c r="D71" i="3"/>
  <c r="F71" i="3"/>
  <c r="G71" i="3"/>
  <c r="W70" i="3"/>
  <c r="B72" i="3"/>
  <c r="D72" i="3"/>
  <c r="F72" i="3"/>
  <c r="G72" i="3"/>
  <c r="W71" i="3"/>
  <c r="B73" i="3"/>
  <c r="D73" i="3"/>
  <c r="F73" i="3"/>
  <c r="G73" i="3"/>
  <c r="W72" i="3"/>
  <c r="B74" i="3"/>
  <c r="D74" i="3"/>
  <c r="F74" i="3"/>
  <c r="G74" i="3"/>
  <c r="W73" i="3"/>
  <c r="B75" i="3"/>
  <c r="D75" i="3"/>
  <c r="F75" i="3"/>
  <c r="G75" i="3"/>
  <c r="W74" i="3"/>
  <c r="B76" i="3"/>
  <c r="D76" i="3"/>
  <c r="F76" i="3"/>
  <c r="G76" i="3"/>
  <c r="W75" i="3"/>
  <c r="B77" i="3"/>
  <c r="D77" i="3"/>
  <c r="F77" i="3"/>
  <c r="G77" i="3"/>
  <c r="W76" i="3"/>
  <c r="R66" i="3"/>
  <c r="D68" i="3"/>
  <c r="F68" i="3"/>
  <c r="G68" i="3"/>
  <c r="R67" i="3"/>
  <c r="D69" i="3"/>
  <c r="F69" i="3"/>
  <c r="G69" i="3"/>
  <c r="R68" i="3"/>
  <c r="D70" i="3"/>
  <c r="F70" i="3"/>
  <c r="G70" i="3"/>
  <c r="R69" i="3"/>
  <c r="R70" i="3"/>
  <c r="R71" i="3"/>
  <c r="AJ77" i="3"/>
  <c r="AI77" i="3"/>
  <c r="AI76" i="3"/>
  <c r="AH76" i="3"/>
  <c r="AH77" i="3"/>
  <c r="AH75" i="3"/>
  <c r="AG75" i="3"/>
  <c r="AG76" i="3"/>
  <c r="AG77" i="3"/>
  <c r="AG74" i="3"/>
  <c r="AF74" i="3"/>
  <c r="AF75" i="3"/>
  <c r="AF76" i="3"/>
  <c r="AF77" i="3"/>
  <c r="AF73" i="3"/>
  <c r="AE73" i="3"/>
  <c r="AE74" i="3"/>
  <c r="AE75" i="3"/>
  <c r="AE76" i="3"/>
  <c r="AE77" i="3"/>
  <c r="AE72" i="3"/>
  <c r="AD72" i="3"/>
  <c r="AD73" i="3"/>
  <c r="AD74" i="3"/>
  <c r="AD75" i="3"/>
  <c r="AD76" i="3"/>
  <c r="AD77" i="3"/>
  <c r="AD71" i="3"/>
  <c r="AC71" i="3"/>
  <c r="AC72" i="3"/>
  <c r="AC73" i="3"/>
  <c r="AC74" i="3"/>
  <c r="AC75" i="3"/>
  <c r="AC76" i="3"/>
  <c r="AC77" i="3"/>
  <c r="AC70" i="3"/>
  <c r="AB70" i="3"/>
  <c r="AB71" i="3"/>
  <c r="AB72" i="3"/>
  <c r="AB73" i="3"/>
  <c r="AB74" i="3"/>
  <c r="AB75" i="3"/>
  <c r="AB76" i="3"/>
  <c r="AB77" i="3"/>
  <c r="AB69" i="3"/>
  <c r="AA69" i="3"/>
  <c r="AA70" i="3"/>
  <c r="AA71" i="3"/>
  <c r="AA72" i="3"/>
  <c r="AA73" i="3"/>
  <c r="AA74" i="3"/>
  <c r="AA75" i="3"/>
  <c r="AA76" i="3"/>
  <c r="AA77" i="3"/>
  <c r="AA68" i="3"/>
  <c r="Z68" i="3"/>
  <c r="Z69" i="3"/>
  <c r="Z70" i="3"/>
  <c r="Z71" i="3"/>
  <c r="Z72" i="3"/>
  <c r="Z73" i="3"/>
  <c r="Z74" i="3"/>
  <c r="Z75" i="3"/>
  <c r="Z76" i="3"/>
  <c r="Z77" i="3"/>
  <c r="Z67" i="3"/>
  <c r="Y67" i="3"/>
  <c r="Y68" i="3"/>
  <c r="Y69" i="3"/>
  <c r="Y70" i="3"/>
  <c r="Y71" i="3"/>
  <c r="Y72" i="3"/>
  <c r="Y73" i="3"/>
  <c r="Y74" i="3"/>
  <c r="Y75" i="3"/>
  <c r="Y76" i="3"/>
  <c r="Y77" i="3"/>
  <c r="Y66" i="3"/>
  <c r="X66" i="3"/>
  <c r="X67" i="3"/>
  <c r="X68" i="3"/>
  <c r="X69" i="3"/>
  <c r="X70" i="3"/>
  <c r="X71" i="3"/>
  <c r="X72" i="3"/>
  <c r="X73" i="3"/>
  <c r="X74" i="3"/>
  <c r="X75" i="3"/>
  <c r="X76" i="3"/>
  <c r="X77" i="3"/>
  <c r="X65" i="3"/>
  <c r="W65" i="3"/>
  <c r="W66" i="3"/>
  <c r="W67" i="3"/>
  <c r="W68" i="3"/>
  <c r="W69" i="3"/>
  <c r="W77" i="3"/>
  <c r="W64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63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61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60" i="3"/>
  <c r="R60" i="3"/>
  <c r="R61" i="3"/>
  <c r="R62" i="3"/>
  <c r="R63" i="3"/>
  <c r="R64" i="3"/>
  <c r="R65" i="3"/>
  <c r="R72" i="3"/>
  <c r="R73" i="3"/>
  <c r="R74" i="3"/>
  <c r="R75" i="3"/>
  <c r="R76" i="3"/>
  <c r="R77" i="3"/>
  <c r="R59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58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P57" i="3"/>
</calcChain>
</file>

<file path=xl/sharedStrings.xml><?xml version="1.0" encoding="utf-8"?>
<sst xmlns="http://schemas.openxmlformats.org/spreadsheetml/2006/main" count="62" uniqueCount="12">
  <si>
    <t>(</t>
  </si>
  <si>
    <t>,</t>
  </si>
  <si>
    <t>If two or more distances are equal, they will be highlighted in pink.</t>
  </si>
  <si>
    <t>The green cells below show the distance between every pair of points.</t>
  </si>
  <si>
    <t>x coordinate</t>
  </si>
  <si>
    <t>Angle in degrees</t>
  </si>
  <si>
    <t>Distance r</t>
  </si>
  <si>
    <t>y coordinate</t>
  </si>
  <si>
    <t>Thirty Points on Spiral</t>
  </si>
  <si>
    <t>Ten Points on Spiral</t>
  </si>
  <si>
    <t>Twenty Points on Spiral</t>
  </si>
  <si>
    <t>Stargazing with the SKA: Spiral distances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</si>
</sst>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164" fontId="0" fillId="2" borderId="0" xfId="0" applyNumberFormat="1" applyFill="1"/>
    <xf numFmtId="164" fontId="0" fillId="0" borderId="0" xfId="0" applyNumberFormat="1"/>
    <xf numFmtId="164" fontId="0" fillId="3" borderId="0" xfId="0" applyNumberFormat="1" applyFill="1"/>
    <xf numFmtId="0" fontId="1" fillId="0" borderId="0" xfId="0" applyFont="1" applyAlignment="1">
      <alignment horizontal="left"/>
    </xf>
    <xf numFmtId="2" fontId="0" fillId="0" borderId="0" xfId="0" applyNumberFormat="1" applyFill="1"/>
    <xf numFmtId="0" fontId="3" fillId="0" borderId="0" xfId="0" applyFont="1"/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78"/>
  <sheetViews>
    <sheetView tabSelected="1" zoomScale="96" zoomScaleNormal="96" zoomScalePageLayoutView="96" workbookViewId="0"/>
  </sheetViews>
  <sheetFormatPr baseColWidth="10" defaultColWidth="11.1640625" defaultRowHeight="16" x14ac:dyDescent="0.2"/>
  <cols>
    <col min="1" max="1" width="3.33203125" customWidth="1"/>
    <col min="2" max="2" width="15.1640625" style="2" customWidth="1"/>
    <col min="3" max="3" width="2.5" style="2" customWidth="1"/>
    <col min="4" max="4" width="11.83203125" customWidth="1"/>
    <col min="5" max="5" width="0.83203125" customWidth="1"/>
    <col min="6" max="6" width="18.1640625" customWidth="1"/>
    <col min="7" max="7" width="17" customWidth="1"/>
  </cols>
  <sheetData>
    <row r="1" spans="1:17" ht="24" customHeight="1" x14ac:dyDescent="0.35">
      <c r="A1" s="12" t="s">
        <v>11</v>
      </c>
      <c r="B1"/>
      <c r="C1"/>
    </row>
    <row r="2" spans="1:17" ht="24" customHeight="1" x14ac:dyDescent="0.3">
      <c r="B2"/>
      <c r="C2"/>
    </row>
    <row r="3" spans="1:17" x14ac:dyDescent="0.2">
      <c r="B3"/>
      <c r="C3"/>
      <c r="D3" s="1"/>
      <c r="F3" s="1"/>
      <c r="G3" s="1"/>
      <c r="H3" s="11"/>
      <c r="I3" s="11"/>
      <c r="J3" s="11"/>
      <c r="K3" s="11"/>
    </row>
    <row r="5" spans="1:17" x14ac:dyDescent="0.2">
      <c r="B5" s="10" t="s">
        <v>9</v>
      </c>
    </row>
    <row r="7" spans="1:17" x14ac:dyDescent="0.2">
      <c r="B7" t="s">
        <v>5</v>
      </c>
      <c r="C7"/>
      <c r="D7" t="s">
        <v>6</v>
      </c>
      <c r="F7" t="s">
        <v>4</v>
      </c>
      <c r="G7" t="s">
        <v>7</v>
      </c>
    </row>
    <row r="8" spans="1:17" x14ac:dyDescent="0.2">
      <c r="B8">
        <v>0</v>
      </c>
      <c r="C8"/>
      <c r="D8" s="1">
        <f t="shared" ref="D8:D17" si="0">(3^(B8/360))/2</f>
        <v>0.5</v>
      </c>
      <c r="F8" s="1">
        <f t="shared" ref="F8:F17" si="1">D8*COS((B8*(PI()/180)))</f>
        <v>0.5</v>
      </c>
      <c r="G8" s="1">
        <f t="shared" ref="G8:G17" si="2">D8*SIN((B8*PI()/180))</f>
        <v>0</v>
      </c>
      <c r="H8" s="5" t="s">
        <v>3</v>
      </c>
      <c r="I8" s="4"/>
      <c r="J8" s="4"/>
      <c r="K8" s="4"/>
      <c r="L8" s="4"/>
      <c r="M8" s="4"/>
      <c r="N8" s="4"/>
    </row>
    <row r="9" spans="1:17" x14ac:dyDescent="0.2">
      <c r="B9">
        <f t="shared" ref="B9:B17" si="3">B8+30</f>
        <v>30</v>
      </c>
      <c r="C9" t="s">
        <v>1</v>
      </c>
      <c r="D9" s="1">
        <f t="shared" si="0"/>
        <v>0.54793634556762216</v>
      </c>
      <c r="F9" s="1">
        <f t="shared" si="1"/>
        <v>0.47452679491836974</v>
      </c>
      <c r="G9" s="1">
        <f t="shared" si="2"/>
        <v>0.27396817278381103</v>
      </c>
      <c r="H9" s="7">
        <f t="shared" ref="H9:H16" si="4">SQRT(($F$49-$F10)^2+($G$49-$G10)^2)</f>
        <v>0.30152921439250024</v>
      </c>
      <c r="I9" s="8"/>
      <c r="J9" s="8"/>
      <c r="K9" s="8"/>
      <c r="L9" s="8"/>
      <c r="M9" s="8"/>
      <c r="N9" s="8"/>
      <c r="O9" s="8"/>
      <c r="P9" s="8"/>
    </row>
    <row r="10" spans="1:17" x14ac:dyDescent="0.2">
      <c r="B10">
        <f t="shared" si="3"/>
        <v>60</v>
      </c>
      <c r="C10" t="s">
        <v>1</v>
      </c>
      <c r="D10" s="1">
        <f t="shared" si="0"/>
        <v>0.60046847758800137</v>
      </c>
      <c r="F10" s="1">
        <f t="shared" si="1"/>
        <v>0.30023423879400074</v>
      </c>
      <c r="G10" s="1">
        <f t="shared" si="2"/>
        <v>0.52002095576297602</v>
      </c>
      <c r="H10" s="7">
        <f t="shared" si="4"/>
        <v>0.61047894976761319</v>
      </c>
      <c r="I10" s="7">
        <f t="shared" ref="I10:I16" si="5">SQRT(($F$50-$F11)^2+($G$50-$G11)^2)</f>
        <v>0.33043763163220535</v>
      </c>
      <c r="J10" s="8"/>
      <c r="K10" s="8"/>
      <c r="L10" s="9" t="s">
        <v>2</v>
      </c>
      <c r="M10" s="9"/>
      <c r="N10" s="9"/>
      <c r="O10" s="9"/>
      <c r="P10" s="9"/>
      <c r="Q10" s="6"/>
    </row>
    <row r="11" spans="1:17" x14ac:dyDescent="0.2">
      <c r="B11">
        <f t="shared" si="3"/>
        <v>90</v>
      </c>
      <c r="C11" t="s">
        <v>1</v>
      </c>
      <c r="D11" s="1">
        <f t="shared" si="0"/>
        <v>0.6580370064762463</v>
      </c>
      <c r="F11" s="1">
        <f t="shared" si="1"/>
        <v>4.0309651087853336E-17</v>
      </c>
      <c r="G11" s="1">
        <f t="shared" si="2"/>
        <v>0.6580370064762463</v>
      </c>
      <c r="H11" s="7">
        <f t="shared" si="4"/>
        <v>0.90567941047424527</v>
      </c>
      <c r="I11" s="7">
        <f t="shared" si="5"/>
        <v>0.66900720956325177</v>
      </c>
      <c r="J11" s="7">
        <f t="shared" ref="J11:J16" si="6">SQRT(($F$51-$F12)^2+($G$51-$G12)^2)</f>
        <v>0.36211757662914124</v>
      </c>
      <c r="K11" s="8"/>
      <c r="L11" s="9"/>
      <c r="M11" s="9"/>
      <c r="N11" s="9"/>
      <c r="O11" s="9"/>
      <c r="P11" s="9"/>
      <c r="Q11" s="6"/>
    </row>
    <row r="12" spans="1:17" x14ac:dyDescent="0.2">
      <c r="B12">
        <f t="shared" si="3"/>
        <v>120</v>
      </c>
      <c r="C12" t="s">
        <v>1</v>
      </c>
      <c r="D12" s="1">
        <f t="shared" si="0"/>
        <v>0.72112478515370415</v>
      </c>
      <c r="F12" s="1">
        <f t="shared" si="1"/>
        <v>-0.36056239257685191</v>
      </c>
      <c r="G12" s="1">
        <f t="shared" si="2"/>
        <v>0.62451238324170322</v>
      </c>
      <c r="H12" s="7">
        <f t="shared" si="4"/>
        <v>1.165229301008142</v>
      </c>
      <c r="I12" s="7">
        <f t="shared" si="5"/>
        <v>0.99250933286219323</v>
      </c>
      <c r="J12" s="7">
        <f t="shared" si="6"/>
        <v>0.73314673113296147</v>
      </c>
      <c r="K12" s="7">
        <f>SQRT(($F$52-$F13)^2+($G$52-$G13)^2)</f>
        <v>0.39683476320795047</v>
      </c>
      <c r="L12" s="8"/>
      <c r="M12" s="8"/>
      <c r="N12" s="8"/>
      <c r="O12" s="8"/>
      <c r="P12" s="8"/>
    </row>
    <row r="13" spans="1:17" x14ac:dyDescent="0.2">
      <c r="B13">
        <f t="shared" si="3"/>
        <v>150</v>
      </c>
      <c r="C13" t="s">
        <v>1</v>
      </c>
      <c r="D13" s="1">
        <f t="shared" si="0"/>
        <v>0.7902609589507148</v>
      </c>
      <c r="F13" s="1">
        <f t="shared" si="1"/>
        <v>-0.68438606607037056</v>
      </c>
      <c r="G13" s="1">
        <f t="shared" si="2"/>
        <v>0.39513047947535734</v>
      </c>
      <c r="H13" s="7">
        <f t="shared" si="4"/>
        <v>1.368261216707334</v>
      </c>
      <c r="I13" s="7">
        <f t="shared" si="5"/>
        <v>1.2769429698854322</v>
      </c>
      <c r="J13" s="7">
        <f t="shared" si="6"/>
        <v>1.0876638735805373</v>
      </c>
      <c r="K13" s="7">
        <f>SQRT(($F$52-$F14)^2+($G$52-$G14)^2)</f>
        <v>0.80343548124368558</v>
      </c>
      <c r="L13" s="7">
        <f>SQRT(($F$53-$F14)^2+($G$53-$G14)^2)</f>
        <v>0.43488037989271366</v>
      </c>
      <c r="M13" s="8"/>
      <c r="N13" s="8"/>
      <c r="O13" s="8"/>
      <c r="P13" s="8"/>
    </row>
    <row r="14" spans="1:17" x14ac:dyDescent="0.2">
      <c r="B14">
        <f t="shared" si="3"/>
        <v>180</v>
      </c>
      <c r="C14" t="s">
        <v>1</v>
      </c>
      <c r="D14" s="1">
        <f t="shared" si="0"/>
        <v>0.8660254037844386</v>
      </c>
      <c r="F14" s="1">
        <f t="shared" si="1"/>
        <v>-0.8660254037844386</v>
      </c>
      <c r="G14" s="1">
        <f t="shared" si="2"/>
        <v>1.0610096853581188E-16</v>
      </c>
      <c r="H14" s="7">
        <f t="shared" si="4"/>
        <v>1.4969899354043616</v>
      </c>
      <c r="I14" s="7">
        <f t="shared" si="5"/>
        <v>1.49944010172905</v>
      </c>
      <c r="J14" s="7">
        <f t="shared" si="6"/>
        <v>1.3993669288345802</v>
      </c>
      <c r="K14" s="7">
        <f>SQRT(($F$52-$F15)^2+($G$52-$G15)^2)</f>
        <v>1.1919411361912879</v>
      </c>
      <c r="L14" s="7">
        <f>SQRT(($F$53-$F15)^2+($G$53-$G15)^2)</f>
        <v>0.880463002984058</v>
      </c>
      <c r="M14" s="7">
        <f>SQRT(($F$54-$F15)^2+($G$54-$G15)^2)</f>
        <v>0.47657353223494597</v>
      </c>
      <c r="N14" s="8"/>
      <c r="O14" s="8"/>
      <c r="P14" s="8"/>
    </row>
    <row r="15" spans="1:17" x14ac:dyDescent="0.2">
      <c r="B15">
        <f t="shared" si="3"/>
        <v>210</v>
      </c>
      <c r="C15" t="s">
        <v>1</v>
      </c>
      <c r="D15" s="1">
        <f t="shared" si="0"/>
        <v>0.94905358983673949</v>
      </c>
      <c r="F15" s="1">
        <f t="shared" si="1"/>
        <v>-0.8219045183514333</v>
      </c>
      <c r="G15" s="1">
        <f t="shared" si="2"/>
        <v>-0.47452679491836985</v>
      </c>
      <c r="H15" s="7">
        <f t="shared" si="4"/>
        <v>1.5391481170566159</v>
      </c>
      <c r="I15" s="7">
        <f t="shared" si="5"/>
        <v>1.6405103891139532</v>
      </c>
      <c r="J15" s="7">
        <f t="shared" si="6"/>
        <v>1.6431954594779183</v>
      </c>
      <c r="K15" s="7">
        <f>SQRT(($F$52-$F16)^2+($G$52-$G16)^2)</f>
        <v>1.533528002187613</v>
      </c>
      <c r="L15" s="7">
        <f>SQRT(($F$53-$F16)^2+($G$53-$G16)^2)</f>
        <v>1.306215740592747</v>
      </c>
      <c r="M15" s="7">
        <f>SQRT(($F$54-$F16)^2+($G$54-$G16)^2)</f>
        <v>0.96487536052515799</v>
      </c>
      <c r="N15" s="7">
        <f>SQRT(($F$55-$F16)^2+($G$55-$G16)^2)</f>
        <v>0.52226391929413851</v>
      </c>
      <c r="O15" s="8"/>
      <c r="P15" s="8"/>
    </row>
    <row r="16" spans="1:17" x14ac:dyDescent="0.2">
      <c r="B16">
        <f t="shared" si="3"/>
        <v>240</v>
      </c>
      <c r="C16" t="s">
        <v>1</v>
      </c>
      <c r="D16" s="1">
        <f t="shared" si="0"/>
        <v>1.040041911525952</v>
      </c>
      <c r="F16" s="1">
        <f t="shared" si="1"/>
        <v>-0.52002095576297647</v>
      </c>
      <c r="G16" s="1">
        <f t="shared" si="2"/>
        <v>-0.90070271638200172</v>
      </c>
      <c r="H16" s="7">
        <f t="shared" si="4"/>
        <v>1.491235973182099</v>
      </c>
      <c r="I16" s="7">
        <f t="shared" si="5"/>
        <v>1.6867103890945778</v>
      </c>
      <c r="J16" s="7">
        <f t="shared" si="6"/>
        <v>1.7977905349536352</v>
      </c>
      <c r="K16" s="7">
        <f>SQRT(($F$52-$F17)^2+($G$52-$G17)^2)</f>
        <v>1.8007330302392808</v>
      </c>
      <c r="L16" s="7">
        <f>SQRT(($F$53-$F17)^2+($G$53-$G17)^2)</f>
        <v>1.6805514586885946</v>
      </c>
      <c r="M16" s="7">
        <f>SQRT(($F$54-$F17)^2+($G$54-$G17)^2)</f>
        <v>1.4314461588465901</v>
      </c>
      <c r="N16" s="7">
        <f>SQRT(($F$55-$F17)^2+($G$55-$G17)^2)</f>
        <v>1.0573805579487943</v>
      </c>
      <c r="O16" s="7">
        <f>SQRT(($F$56-$F17)^2+($G$56-$G17)^2)</f>
        <v>0.57233476671970862</v>
      </c>
      <c r="P16" s="8"/>
    </row>
    <row r="17" spans="2:17" x14ac:dyDescent="0.2">
      <c r="B17">
        <f t="shared" si="3"/>
        <v>270</v>
      </c>
      <c r="C17" t="s">
        <v>1</v>
      </c>
      <c r="D17" s="1">
        <f t="shared" si="0"/>
        <v>1.1397535284773888</v>
      </c>
      <c r="F17" s="1">
        <f t="shared" si="1"/>
        <v>-2.094550911586081E-16</v>
      </c>
      <c r="G17" s="1">
        <f t="shared" si="2"/>
        <v>-1.1397535284773888</v>
      </c>
      <c r="H17" s="7">
        <f>SQRT(($F$49-$F19)^2+($G$49-$G19)^2)</f>
        <v>0.54793634556762216</v>
      </c>
      <c r="I17" s="7">
        <f>SQRT(($F$50-$F19)^2+($G$50-$G19)^2)</f>
        <v>0.60046847758800137</v>
      </c>
      <c r="J17" s="7">
        <f>SQRT(($F$51-$F19)^2+($G$51-$G19)^2)</f>
        <v>0.6580370064762463</v>
      </c>
      <c r="K17" s="7">
        <f>SQRT(($F$52-$F19)^2+($G$52-$G19)^2)</f>
        <v>0.72112478515370415</v>
      </c>
      <c r="L17" s="7">
        <f>SQRT(($F$53-$F19)^2+($G$53-$G19)^2)</f>
        <v>0.79026095895071491</v>
      </c>
      <c r="M17" s="7">
        <f>SQRT(($F$54-$F19)^2+($G$54-$G19)^2)</f>
        <v>0.8660254037844386</v>
      </c>
      <c r="N17" s="7">
        <f>SQRT(($F$55-$F19)^2+($G$55-$G19)^2)</f>
        <v>0.94905358983673949</v>
      </c>
      <c r="O17" s="7">
        <f>SQRT(($F$56-$F19)^2+($G$56-$G19)^2)</f>
        <v>1.040041911525952</v>
      </c>
      <c r="P17" s="7">
        <f>SQRT(($F$57-$F19)^2+($G$57-$G19)^2)</f>
        <v>1.1397535284773888</v>
      </c>
      <c r="Q17" s="1"/>
    </row>
    <row r="18" spans="2:17" x14ac:dyDescent="0.2">
      <c r="B18"/>
      <c r="C18"/>
      <c r="D18" s="1"/>
      <c r="F18" s="1"/>
      <c r="G18" s="1"/>
      <c r="H18" s="7"/>
      <c r="I18" s="7"/>
      <c r="J18" s="7"/>
      <c r="K18" s="7"/>
      <c r="L18" s="7"/>
      <c r="M18" s="7"/>
      <c r="N18" s="7"/>
      <c r="O18" s="7"/>
      <c r="P18" s="7"/>
      <c r="Q18" s="1"/>
    </row>
    <row r="20" spans="2:17" x14ac:dyDescent="0.2">
      <c r="B20" s="10" t="s">
        <v>10</v>
      </c>
    </row>
    <row r="22" spans="2:17" x14ac:dyDescent="0.2">
      <c r="B22" t="s">
        <v>5</v>
      </c>
      <c r="C22"/>
      <c r="D22" t="s">
        <v>6</v>
      </c>
      <c r="F22" t="s">
        <v>4</v>
      </c>
      <c r="G22" t="s">
        <v>7</v>
      </c>
    </row>
    <row r="23" spans="2:17" x14ac:dyDescent="0.2">
      <c r="B23">
        <v>0</v>
      </c>
      <c r="C23"/>
      <c r="D23" s="1">
        <f t="shared" ref="D23:D42" si="7">(3^(B23/360))/2</f>
        <v>0.5</v>
      </c>
      <c r="F23" s="1">
        <f t="shared" ref="F23:F42" si="8">D23*COS((B23*(PI()/180)))</f>
        <v>0.5</v>
      </c>
      <c r="G23" s="1">
        <f t="shared" ref="G23:G42" si="9">D23*SIN((B23*PI()/180))</f>
        <v>0</v>
      </c>
      <c r="H23" s="5" t="s">
        <v>3</v>
      </c>
      <c r="I23" s="4"/>
      <c r="J23" s="4"/>
      <c r="K23" s="4"/>
      <c r="L23" s="4"/>
      <c r="M23" s="4"/>
      <c r="N23" s="4"/>
    </row>
    <row r="24" spans="2:17" x14ac:dyDescent="0.2">
      <c r="B24">
        <f t="shared" ref="B24:B42" si="10">B23+30</f>
        <v>30</v>
      </c>
      <c r="C24" t="s">
        <v>1</v>
      </c>
      <c r="D24" s="1">
        <f t="shared" si="7"/>
        <v>0.54793634556762216</v>
      </c>
      <c r="F24" s="1">
        <f t="shared" si="8"/>
        <v>0.47452679491836974</v>
      </c>
      <c r="G24" s="1">
        <f t="shared" si="9"/>
        <v>0.27396817278381103</v>
      </c>
      <c r="H24" s="7">
        <f t="shared" ref="H24:H41" si="11">SQRT(($F$49-$F25)^2+($G$49-$G25)^2)</f>
        <v>0.30152921439250024</v>
      </c>
      <c r="I24" s="8"/>
      <c r="J24" s="8"/>
      <c r="K24" s="8"/>
      <c r="L24" s="8"/>
      <c r="M24" s="8"/>
      <c r="N24" s="8"/>
      <c r="O24" s="8"/>
      <c r="P24" s="8"/>
    </row>
    <row r="25" spans="2:17" x14ac:dyDescent="0.2">
      <c r="B25">
        <f t="shared" si="10"/>
        <v>60</v>
      </c>
      <c r="C25" t="s">
        <v>1</v>
      </c>
      <c r="D25" s="1">
        <f t="shared" si="7"/>
        <v>0.60046847758800137</v>
      </c>
      <c r="F25" s="1">
        <f t="shared" si="8"/>
        <v>0.30023423879400074</v>
      </c>
      <c r="G25" s="1">
        <f t="shared" si="9"/>
        <v>0.52002095576297602</v>
      </c>
      <c r="H25" s="7">
        <f t="shared" si="11"/>
        <v>0.61047894976761319</v>
      </c>
      <c r="I25" s="7">
        <f t="shared" ref="I25:I41" si="12">SQRT(($F$50-$F26)^2+($G$50-$G26)^2)</f>
        <v>0.33043763163220535</v>
      </c>
      <c r="J25" s="8"/>
      <c r="K25" s="8"/>
      <c r="L25" s="9" t="s">
        <v>2</v>
      </c>
      <c r="M25" s="9"/>
      <c r="N25" s="9"/>
      <c r="O25" s="9"/>
      <c r="P25" s="9"/>
      <c r="Q25" s="6"/>
    </row>
    <row r="26" spans="2:17" x14ac:dyDescent="0.2">
      <c r="B26">
        <f t="shared" si="10"/>
        <v>90</v>
      </c>
      <c r="C26" t="s">
        <v>1</v>
      </c>
      <c r="D26" s="1">
        <f t="shared" si="7"/>
        <v>0.6580370064762463</v>
      </c>
      <c r="F26" s="1">
        <f t="shared" si="8"/>
        <v>4.0309651087853336E-17</v>
      </c>
      <c r="G26" s="1">
        <f t="shared" si="9"/>
        <v>0.6580370064762463</v>
      </c>
      <c r="H26" s="7">
        <f t="shared" si="11"/>
        <v>0.90567941047424527</v>
      </c>
      <c r="I26" s="7">
        <f t="shared" si="12"/>
        <v>0.66900720956325177</v>
      </c>
      <c r="J26" s="7">
        <f t="shared" ref="J26:J41" si="13">SQRT(($F$51-$F27)^2+($G$51-$G27)^2)</f>
        <v>0.36211757662914124</v>
      </c>
      <c r="K26" s="8"/>
      <c r="L26" s="9"/>
      <c r="M26" s="9"/>
      <c r="N26" s="9"/>
      <c r="O26" s="9"/>
      <c r="P26" s="9"/>
      <c r="Q26" s="6"/>
    </row>
    <row r="27" spans="2:17" x14ac:dyDescent="0.2">
      <c r="B27">
        <f t="shared" si="10"/>
        <v>120</v>
      </c>
      <c r="C27" t="s">
        <v>1</v>
      </c>
      <c r="D27" s="1">
        <f t="shared" si="7"/>
        <v>0.72112478515370415</v>
      </c>
      <c r="F27" s="1">
        <f t="shared" si="8"/>
        <v>-0.36056239257685191</v>
      </c>
      <c r="G27" s="1">
        <f t="shared" si="9"/>
        <v>0.62451238324170322</v>
      </c>
      <c r="H27" s="7">
        <f t="shared" si="11"/>
        <v>1.165229301008142</v>
      </c>
      <c r="I27" s="7">
        <f t="shared" si="12"/>
        <v>0.99250933286219323</v>
      </c>
      <c r="J27" s="7">
        <f t="shared" si="13"/>
        <v>0.73314673113296147</v>
      </c>
      <c r="K27" s="7">
        <f t="shared" ref="K27:K41" si="14">SQRT(($F$52-$F28)^2+($G$52-$G28)^2)</f>
        <v>0.39683476320795047</v>
      </c>
      <c r="L27" s="8"/>
      <c r="M27" s="8"/>
      <c r="N27" s="8"/>
      <c r="O27" s="8"/>
      <c r="P27" s="8"/>
    </row>
    <row r="28" spans="2:17" x14ac:dyDescent="0.2">
      <c r="B28">
        <f t="shared" si="10"/>
        <v>150</v>
      </c>
      <c r="C28" t="s">
        <v>1</v>
      </c>
      <c r="D28" s="1">
        <f t="shared" si="7"/>
        <v>0.7902609589507148</v>
      </c>
      <c r="F28" s="1">
        <f t="shared" si="8"/>
        <v>-0.68438606607037056</v>
      </c>
      <c r="G28" s="1">
        <f t="shared" si="9"/>
        <v>0.39513047947535734</v>
      </c>
      <c r="H28" s="7">
        <f t="shared" si="11"/>
        <v>1.368261216707334</v>
      </c>
      <c r="I28" s="7">
        <f t="shared" si="12"/>
        <v>1.2769429698854322</v>
      </c>
      <c r="J28" s="7">
        <f t="shared" si="13"/>
        <v>1.0876638735805373</v>
      </c>
      <c r="K28" s="7">
        <f t="shared" si="14"/>
        <v>0.80343548124368558</v>
      </c>
      <c r="L28" s="7">
        <f t="shared" ref="L28:L41" si="15">SQRT(($F$53-$F29)^2+($G$53-$G29)^2)</f>
        <v>0.43488037989271366</v>
      </c>
      <c r="M28" s="8"/>
      <c r="N28" s="8"/>
      <c r="O28" s="8"/>
      <c r="P28" s="8"/>
    </row>
    <row r="29" spans="2:17" x14ac:dyDescent="0.2">
      <c r="B29">
        <f t="shared" si="10"/>
        <v>180</v>
      </c>
      <c r="C29" t="s">
        <v>1</v>
      </c>
      <c r="D29" s="1">
        <f t="shared" si="7"/>
        <v>0.8660254037844386</v>
      </c>
      <c r="F29" s="1">
        <f t="shared" si="8"/>
        <v>-0.8660254037844386</v>
      </c>
      <c r="G29" s="1">
        <f t="shared" si="9"/>
        <v>1.0610096853581188E-16</v>
      </c>
      <c r="H29" s="7">
        <f t="shared" si="11"/>
        <v>1.4969899354043616</v>
      </c>
      <c r="I29" s="7">
        <f t="shared" si="12"/>
        <v>1.49944010172905</v>
      </c>
      <c r="J29" s="7">
        <f t="shared" si="13"/>
        <v>1.3993669288345802</v>
      </c>
      <c r="K29" s="7">
        <f t="shared" si="14"/>
        <v>1.1919411361912879</v>
      </c>
      <c r="L29" s="7">
        <f t="shared" si="15"/>
        <v>0.880463002984058</v>
      </c>
      <c r="M29" s="7">
        <f t="shared" ref="M29:M41" si="16">SQRT(($F$54-$F30)^2+($G$54-$G30)^2)</f>
        <v>0.47657353223494597</v>
      </c>
      <c r="N29" s="8"/>
      <c r="O29" s="8"/>
      <c r="P29" s="8"/>
    </row>
    <row r="30" spans="2:17" x14ac:dyDescent="0.2">
      <c r="B30">
        <f t="shared" si="10"/>
        <v>210</v>
      </c>
      <c r="C30" t="s">
        <v>1</v>
      </c>
      <c r="D30" s="1">
        <f t="shared" si="7"/>
        <v>0.94905358983673949</v>
      </c>
      <c r="F30" s="1">
        <f t="shared" si="8"/>
        <v>-0.8219045183514333</v>
      </c>
      <c r="G30" s="1">
        <f t="shared" si="9"/>
        <v>-0.47452679491836985</v>
      </c>
      <c r="H30" s="7">
        <f t="shared" si="11"/>
        <v>1.5391481170566159</v>
      </c>
      <c r="I30" s="7">
        <f t="shared" si="12"/>
        <v>1.6405103891139532</v>
      </c>
      <c r="J30" s="7">
        <f t="shared" si="13"/>
        <v>1.6431954594779183</v>
      </c>
      <c r="K30" s="7">
        <f t="shared" si="14"/>
        <v>1.533528002187613</v>
      </c>
      <c r="L30" s="7">
        <f t="shared" si="15"/>
        <v>1.306215740592747</v>
      </c>
      <c r="M30" s="7">
        <f t="shared" si="16"/>
        <v>0.96487536052515799</v>
      </c>
      <c r="N30" s="7">
        <f t="shared" ref="N30:N41" si="17">SQRT(($F$55-$F31)^2+($G$55-$G31)^2)</f>
        <v>0.52226391929413851</v>
      </c>
      <c r="O30" s="8"/>
      <c r="P30" s="8"/>
    </row>
    <row r="31" spans="2:17" x14ac:dyDescent="0.2">
      <c r="B31">
        <f t="shared" si="10"/>
        <v>240</v>
      </c>
      <c r="C31" t="s">
        <v>1</v>
      </c>
      <c r="D31" s="1">
        <f t="shared" si="7"/>
        <v>1.040041911525952</v>
      </c>
      <c r="F31" s="1">
        <f t="shared" si="8"/>
        <v>-0.52002095576297647</v>
      </c>
      <c r="G31" s="1">
        <f t="shared" si="9"/>
        <v>-0.90070271638200172</v>
      </c>
      <c r="H31" s="7">
        <f t="shared" si="11"/>
        <v>1.491235973182099</v>
      </c>
      <c r="I31" s="7">
        <f t="shared" si="12"/>
        <v>1.6867103890945778</v>
      </c>
      <c r="J31" s="7">
        <f t="shared" si="13"/>
        <v>1.7977905349536352</v>
      </c>
      <c r="K31" s="7">
        <f t="shared" si="14"/>
        <v>1.8007330302392808</v>
      </c>
      <c r="L31" s="7">
        <f t="shared" si="15"/>
        <v>1.6805514586885946</v>
      </c>
      <c r="M31" s="7">
        <f t="shared" si="16"/>
        <v>1.4314461588465901</v>
      </c>
      <c r="N31" s="7">
        <f t="shared" si="17"/>
        <v>1.0573805579487943</v>
      </c>
      <c r="O31" s="7">
        <f t="shared" ref="O31:O41" si="18">SQRT(($F$56-$F32)^2+($G$56-$G32)^2)</f>
        <v>0.57233476671970862</v>
      </c>
      <c r="P31" s="8"/>
    </row>
    <row r="32" spans="2:17" x14ac:dyDescent="0.2">
      <c r="B32">
        <f t="shared" si="10"/>
        <v>270</v>
      </c>
      <c r="C32" t="s">
        <v>1</v>
      </c>
      <c r="D32" s="1">
        <f t="shared" si="7"/>
        <v>1.1397535284773888</v>
      </c>
      <c r="F32" s="1">
        <f t="shared" si="8"/>
        <v>-2.094550911586081E-16</v>
      </c>
      <c r="G32" s="1">
        <f t="shared" si="9"/>
        <v>-1.1397535284773888</v>
      </c>
      <c r="H32" s="7">
        <f t="shared" si="11"/>
        <v>1.363927089723981</v>
      </c>
      <c r="I32" s="7">
        <f t="shared" si="12"/>
        <v>1.6342047790487519</v>
      </c>
      <c r="J32" s="7">
        <f t="shared" si="13"/>
        <v>1.8484198532628502</v>
      </c>
      <c r="K32" s="7">
        <f t="shared" si="14"/>
        <v>1.9701495516371108</v>
      </c>
      <c r="L32" s="7">
        <f t="shared" si="15"/>
        <v>1.9733741518644445</v>
      </c>
      <c r="M32" s="7">
        <f t="shared" si="16"/>
        <v>1.8416704496243308</v>
      </c>
      <c r="N32" s="7">
        <f t="shared" si="17"/>
        <v>1.5686827543104218</v>
      </c>
      <c r="O32" s="7">
        <f t="shared" si="18"/>
        <v>1.1587544775934322</v>
      </c>
      <c r="P32" s="7">
        <f t="shared" ref="P32:P41" si="19">SQRT(($F$57-$F33)^2+($G$57-$G33)^2)</f>
        <v>0.62720604103538957</v>
      </c>
      <c r="Q32" s="1"/>
    </row>
    <row r="33" spans="1:26" x14ac:dyDescent="0.2">
      <c r="B33">
        <f t="shared" si="10"/>
        <v>300</v>
      </c>
      <c r="C33" t="s">
        <v>1</v>
      </c>
      <c r="D33" s="1">
        <f t="shared" si="7"/>
        <v>1.2490247664834067</v>
      </c>
      <c r="F33" s="1">
        <f t="shared" si="8"/>
        <v>0.62451238324170344</v>
      </c>
      <c r="G33" s="1">
        <f t="shared" si="9"/>
        <v>-1.0816871777305563</v>
      </c>
      <c r="H33" s="7">
        <f t="shared" si="11"/>
        <v>1.1932189189411599</v>
      </c>
      <c r="I33" s="7">
        <f t="shared" si="12"/>
        <v>1.4946904503280811</v>
      </c>
      <c r="J33" s="7">
        <f t="shared" si="13"/>
        <v>1.7908803890822336</v>
      </c>
      <c r="K33" s="7">
        <f t="shared" si="14"/>
        <v>2.0256328389429732</v>
      </c>
      <c r="L33" s="7">
        <f t="shared" si="15"/>
        <v>2.1590330910914557</v>
      </c>
      <c r="M33" s="7">
        <f t="shared" si="16"/>
        <v>2.1625668424204187</v>
      </c>
      <c r="N33" s="7">
        <f t="shared" si="17"/>
        <v>2.0182363518140707</v>
      </c>
      <c r="O33" s="7">
        <f t="shared" si="18"/>
        <v>1.719076591503609</v>
      </c>
      <c r="P33" s="7">
        <f t="shared" si="19"/>
        <v>1.2698473877253278</v>
      </c>
      <c r="Q33" s="7">
        <f t="shared" ref="Q33:Q41" si="20">SQRT(($F$58-$F34)^2+($G$58-$G34)^2)</f>
        <v>0.68733797208573366</v>
      </c>
    </row>
    <row r="34" spans="1:26" x14ac:dyDescent="0.2">
      <c r="B34">
        <f t="shared" si="10"/>
        <v>330</v>
      </c>
      <c r="C34"/>
      <c r="D34" s="1">
        <f t="shared" si="7"/>
        <v>1.3687721321407409</v>
      </c>
      <c r="F34" s="1">
        <f t="shared" si="8"/>
        <v>1.1853914384260718</v>
      </c>
      <c r="G34" s="1">
        <f t="shared" si="9"/>
        <v>-0.684386066070371</v>
      </c>
      <c r="H34" s="7">
        <f t="shared" si="11"/>
        <v>1.0614395197272859</v>
      </c>
      <c r="I34" s="7">
        <f t="shared" si="12"/>
        <v>1.307616027813536</v>
      </c>
      <c r="J34" s="7">
        <f t="shared" si="13"/>
        <v>1.6379904462151846</v>
      </c>
      <c r="K34" s="7">
        <f t="shared" si="14"/>
        <v>1.9625769114848803</v>
      </c>
      <c r="L34" s="7">
        <f t="shared" si="15"/>
        <v>2.2198357104643609</v>
      </c>
      <c r="M34" s="7">
        <f t="shared" si="16"/>
        <v>2.3660254037844384</v>
      </c>
      <c r="N34" s="7">
        <f t="shared" si="17"/>
        <v>2.3698979453631122</v>
      </c>
      <c r="O34" s="7">
        <f t="shared" si="18"/>
        <v>2.2117301022094638</v>
      </c>
      <c r="P34" s="7">
        <f t="shared" si="19"/>
        <v>1.8838890905986632</v>
      </c>
      <c r="Q34" s="7">
        <f t="shared" si="20"/>
        <v>1.391591074117615</v>
      </c>
      <c r="R34" s="7">
        <f t="shared" ref="R34:R41" si="21">SQRT(($F$59-$F35)^2+($G$59-$G35)^2)</f>
        <v>0.75323491318903557</v>
      </c>
    </row>
    <row r="35" spans="1:26" x14ac:dyDescent="0.2">
      <c r="B35">
        <f t="shared" si="10"/>
        <v>360</v>
      </c>
      <c r="C35"/>
      <c r="D35" s="1">
        <f t="shared" si="7"/>
        <v>1.5</v>
      </c>
      <c r="F35" s="1">
        <f t="shared" si="8"/>
        <v>1.5</v>
      </c>
      <c r="G35" s="1">
        <f t="shared" si="9"/>
        <v>-3.67544536472586E-16</v>
      </c>
      <c r="H35" s="7">
        <f t="shared" si="11"/>
        <v>1.0958726911352439</v>
      </c>
      <c r="I35" s="7">
        <f t="shared" si="12"/>
        <v>1.1632025829608419</v>
      </c>
      <c r="J35" s="7">
        <f t="shared" si="13"/>
        <v>1.432980695371598</v>
      </c>
      <c r="K35" s="7">
        <f t="shared" si="14"/>
        <v>1.7950289983476537</v>
      </c>
      <c r="L35" s="7">
        <f t="shared" si="15"/>
        <v>2.1507344415488325</v>
      </c>
      <c r="M35" s="7">
        <f t="shared" si="16"/>
        <v>2.4326573339046962</v>
      </c>
      <c r="N35" s="7">
        <f t="shared" si="17"/>
        <v>2.5928626265396058</v>
      </c>
      <c r="O35" s="7">
        <f t="shared" si="18"/>
        <v>2.5971064391009597</v>
      </c>
      <c r="P35" s="7">
        <f t="shared" si="19"/>
        <v>2.4237746191731131</v>
      </c>
      <c r="Q35" s="7">
        <f t="shared" si="20"/>
        <v>2.0645026075146844</v>
      </c>
      <c r="R35" s="7">
        <f t="shared" si="21"/>
        <v>1.5250066553530561</v>
      </c>
      <c r="S35" s="7">
        <f t="shared" ref="S35:S41" si="22">SQRT(($F$60-$F36)^2+($G$60-$G36)^2)</f>
        <v>0.8254495713734894</v>
      </c>
    </row>
    <row r="36" spans="1:26" x14ac:dyDescent="0.2">
      <c r="B36">
        <f t="shared" si="10"/>
        <v>390</v>
      </c>
      <c r="C36"/>
      <c r="D36" s="1">
        <f t="shared" si="7"/>
        <v>1.6438090367028668</v>
      </c>
      <c r="F36" s="1">
        <f t="shared" si="8"/>
        <v>1.4235803847551092</v>
      </c>
      <c r="G36" s="1">
        <f t="shared" si="9"/>
        <v>0.82190451835143219</v>
      </c>
      <c r="H36" s="7">
        <f t="shared" si="11"/>
        <v>1.3548673290287825</v>
      </c>
      <c r="I36" s="7">
        <f t="shared" si="12"/>
        <v>1.200936955176003</v>
      </c>
      <c r="J36" s="7">
        <f t="shared" si="13"/>
        <v>1.2747219449247653</v>
      </c>
      <c r="K36" s="7">
        <f t="shared" si="14"/>
        <v>1.570364410981727</v>
      </c>
      <c r="L36" s="7">
        <f t="shared" si="15"/>
        <v>1.9671232590850456</v>
      </c>
      <c r="M36" s="7">
        <f t="shared" si="16"/>
        <v>2.3569311403773758</v>
      </c>
      <c r="N36" s="7">
        <f t="shared" si="17"/>
        <v>2.6658827391160287</v>
      </c>
      <c r="O36" s="7">
        <f t="shared" si="18"/>
        <v>2.8414473442899562</v>
      </c>
      <c r="P36" s="7">
        <f t="shared" si="19"/>
        <v>2.8460980225822414</v>
      </c>
      <c r="Q36" s="7">
        <f t="shared" si="20"/>
        <v>2.6561484146185435</v>
      </c>
      <c r="R36" s="7">
        <f t="shared" si="21"/>
        <v>2.2624320283528481</v>
      </c>
      <c r="S36" s="7">
        <f t="shared" si="22"/>
        <v>1.6712131474009131</v>
      </c>
      <c r="T36" s="7">
        <f t="shared" ref="T36:T41" si="23">SQRT(($F$61-$F37)^2+($G$61-$G37)^2)</f>
        <v>0.90458764317750218</v>
      </c>
    </row>
    <row r="37" spans="1:26" x14ac:dyDescent="0.2">
      <c r="B37">
        <f t="shared" si="10"/>
        <v>420</v>
      </c>
      <c r="C37"/>
      <c r="D37" s="1">
        <f t="shared" si="7"/>
        <v>1.8014054327640043</v>
      </c>
      <c r="F37" s="1">
        <f t="shared" si="8"/>
        <v>0.90070271638200161</v>
      </c>
      <c r="G37" s="1">
        <f t="shared" si="9"/>
        <v>1.5600628672889285</v>
      </c>
      <c r="H37" s="7">
        <f t="shared" si="11"/>
        <v>1.7651236155276544</v>
      </c>
      <c r="I37" s="7">
        <f t="shared" si="12"/>
        <v>1.4847621059939924</v>
      </c>
      <c r="J37" s="7">
        <f t="shared" si="13"/>
        <v>1.3160740129524928</v>
      </c>
      <c r="K37" s="7">
        <f t="shared" si="14"/>
        <v>1.396932968233856</v>
      </c>
      <c r="L37" s="7">
        <f t="shared" si="15"/>
        <v>1.7209194731255588</v>
      </c>
      <c r="M37" s="7">
        <f t="shared" si="16"/>
        <v>2.1557166597282622</v>
      </c>
      <c r="N37" s="7">
        <f t="shared" si="17"/>
        <v>2.582896471625816</v>
      </c>
      <c r="O37" s="7">
        <f t="shared" si="18"/>
        <v>2.9214680915660791</v>
      </c>
      <c r="P37" s="7">
        <f t="shared" si="19"/>
        <v>3.113864547906128</v>
      </c>
      <c r="Q37" s="7">
        <f t="shared" si="20"/>
        <v>3.1189610992418983</v>
      </c>
      <c r="R37" s="7">
        <f t="shared" si="21"/>
        <v>2.9108005111826354</v>
      </c>
      <c r="S37" s="7">
        <f t="shared" si="22"/>
        <v>2.4793374754216044</v>
      </c>
      <c r="T37" s="7">
        <f t="shared" si="23"/>
        <v>1.8314368493028397</v>
      </c>
      <c r="U37" s="7">
        <f>SQRT(($F$62-$F38)^2+($G$62-$G38)^2)</f>
        <v>0.99131289489661489</v>
      </c>
    </row>
    <row r="38" spans="1:26" x14ac:dyDescent="0.2">
      <c r="B38">
        <f t="shared" si="10"/>
        <v>450</v>
      </c>
      <c r="C38"/>
      <c r="D38" s="1">
        <f t="shared" si="7"/>
        <v>1.974111019428739</v>
      </c>
      <c r="F38" s="1">
        <f t="shared" si="8"/>
        <v>6.0464476631780006E-16</v>
      </c>
      <c r="G38" s="1">
        <f t="shared" si="9"/>
        <v>1.974111019428739</v>
      </c>
      <c r="H38" s="7">
        <f t="shared" si="11"/>
        <v>2.2316860981465974</v>
      </c>
      <c r="I38" s="7">
        <f t="shared" si="12"/>
        <v>1.9343507667346627</v>
      </c>
      <c r="J38" s="7">
        <f t="shared" si="13"/>
        <v>1.6271102447912689</v>
      </c>
      <c r="K38" s="7">
        <f t="shared" si="14"/>
        <v>1.4422495703074087</v>
      </c>
      <c r="L38" s="7">
        <f t="shared" si="15"/>
        <v>1.5308606912339808</v>
      </c>
      <c r="M38" s="7">
        <f t="shared" si="16"/>
        <v>1.8859086542411534</v>
      </c>
      <c r="N38" s="7">
        <f t="shared" si="17"/>
        <v>2.3623910172214915</v>
      </c>
      <c r="O38" s="7">
        <f t="shared" si="18"/>
        <v>2.8305257072843104</v>
      </c>
      <c r="P38" s="7">
        <f t="shared" si="19"/>
        <v>3.201557099570266</v>
      </c>
      <c r="Q38" s="7">
        <f t="shared" si="20"/>
        <v>3.4123991219445196</v>
      </c>
      <c r="R38" s="7">
        <f t="shared" si="21"/>
        <v>3.4179842933723594</v>
      </c>
      <c r="S38" s="7">
        <f t="shared" si="22"/>
        <v>3.1898667895475588</v>
      </c>
      <c r="T38" s="7">
        <f t="shared" si="23"/>
        <v>2.7170382314227357</v>
      </c>
      <c r="U38" s="7">
        <f>SQRT(($F$88-$F39)^2+($G$62-$G39)^2)</f>
        <v>1.1261941556479378</v>
      </c>
      <c r="V38" s="7">
        <f>SQRT(($F$63-$F39)^2+($G$63-$G39)^2)</f>
        <v>1.0863527298874229</v>
      </c>
    </row>
    <row r="39" spans="1:26" x14ac:dyDescent="0.2">
      <c r="B39">
        <f t="shared" si="10"/>
        <v>480</v>
      </c>
      <c r="C39"/>
      <c r="D39" s="1">
        <f t="shared" si="7"/>
        <v>2.1633743554611127</v>
      </c>
      <c r="F39" s="1">
        <f t="shared" si="8"/>
        <v>-1.0816871777305546</v>
      </c>
      <c r="G39" s="1">
        <f t="shared" si="9"/>
        <v>1.873537149725111</v>
      </c>
      <c r="H39" s="7">
        <f t="shared" si="11"/>
        <v>2.6869841446584668</v>
      </c>
      <c r="I39" s="7">
        <f t="shared" si="12"/>
        <v>2.4456438501450259</v>
      </c>
      <c r="J39" s="7">
        <f t="shared" si="13"/>
        <v>2.1198021803410394</v>
      </c>
      <c r="K39" s="7">
        <f t="shared" si="14"/>
        <v>1.7831056827331353</v>
      </c>
      <c r="L39" s="7">
        <f t="shared" si="15"/>
        <v>1.5805219179014303</v>
      </c>
      <c r="M39" s="7">
        <f t="shared" si="16"/>
        <v>1.677628425455743</v>
      </c>
      <c r="N39" s="7">
        <f t="shared" si="17"/>
        <v>2.0667157921584995</v>
      </c>
      <c r="O39" s="7">
        <f t="shared" si="18"/>
        <v>2.5888798015562413</v>
      </c>
      <c r="P39" s="7">
        <f t="shared" si="19"/>
        <v>3.1018958241691479</v>
      </c>
      <c r="Q39" s="7">
        <f t="shared" si="20"/>
        <v>3.5084989945292153</v>
      </c>
      <c r="R39" s="7">
        <f t="shared" si="21"/>
        <v>3.7395550089928857</v>
      </c>
      <c r="S39" s="7">
        <f t="shared" si="22"/>
        <v>3.7456756458359646</v>
      </c>
      <c r="T39" s="7">
        <f t="shared" si="23"/>
        <v>3.495687903024427</v>
      </c>
      <c r="U39" s="7">
        <f>SQRT(($F$88-$F40)^2+($G$62-$G40)^2)</f>
        <v>2.0870642698507478</v>
      </c>
      <c r="V39" s="7">
        <f>SQRT(($F$63-$F40)^2+($G$63-$G40)^2)</f>
        <v>2.199440193398885</v>
      </c>
      <c r="W39" s="7">
        <f>SQRT(($F$64-$F40)^2+($G$64-$G40)^2)</f>
        <v>1.1905042896238536</v>
      </c>
    </row>
    <row r="40" spans="1:26" x14ac:dyDescent="0.2">
      <c r="B40">
        <f t="shared" si="10"/>
        <v>510</v>
      </c>
      <c r="C40"/>
      <c r="D40" s="1">
        <f t="shared" si="7"/>
        <v>2.3707828768521448</v>
      </c>
      <c r="F40" s="1">
        <f t="shared" si="8"/>
        <v>-2.0531581982111122</v>
      </c>
      <c r="G40" s="1">
        <f t="shared" si="9"/>
        <v>1.185391438426072</v>
      </c>
      <c r="H40" s="7">
        <f t="shared" si="11"/>
        <v>3.0847929904368465</v>
      </c>
      <c r="I40" s="7">
        <f t="shared" si="12"/>
        <v>2.9445925456446056</v>
      </c>
      <c r="J40" s="7">
        <f t="shared" si="13"/>
        <v>2.6801143076167886</v>
      </c>
      <c r="K40" s="7">
        <f t="shared" si="14"/>
        <v>2.3230333200446927</v>
      </c>
      <c r="L40" s="7">
        <f t="shared" si="15"/>
        <v>1.954056823115307</v>
      </c>
      <c r="M40" s="7">
        <f t="shared" si="16"/>
        <v>1.7320508075688774</v>
      </c>
      <c r="N40" s="7">
        <f t="shared" si="17"/>
        <v>1.8384671773291674</v>
      </c>
      <c r="O40" s="7">
        <f t="shared" si="18"/>
        <v>2.2648573969644423</v>
      </c>
      <c r="P40" s="7">
        <f t="shared" si="19"/>
        <v>2.8370826751571165</v>
      </c>
      <c r="Q40" s="7">
        <f t="shared" si="20"/>
        <v>3.3992829244534208</v>
      </c>
      <c r="R40" s="7">
        <f t="shared" si="21"/>
        <v>3.8448682349800287</v>
      </c>
      <c r="S40" s="7">
        <f t="shared" si="22"/>
        <v>4.098076211353316</v>
      </c>
      <c r="T40" s="7">
        <f t="shared" si="23"/>
        <v>4.104783650122001</v>
      </c>
      <c r="U40" s="7">
        <f>SQRT(($F$88-$F41)^2+($G$62-$G41)^2)</f>
        <v>3.0304778748398329</v>
      </c>
      <c r="V40" s="7">
        <f>SQRT(($F$63-$F41)^2+($G$63-$G41)^2)</f>
        <v>3.2629916207416123</v>
      </c>
      <c r="W40" s="7">
        <f>SQRT(($F$64-$F41)^2+($G$64-$G41)^2)</f>
        <v>2.4103064437310584</v>
      </c>
      <c r="X40" s="7">
        <f>SQRT(($F$65-$F41)^2+($G$65-$G41)^2)</f>
        <v>1.3046411396781403</v>
      </c>
    </row>
    <row r="41" spans="1:26" x14ac:dyDescent="0.2">
      <c r="B41">
        <f t="shared" si="10"/>
        <v>540</v>
      </c>
      <c r="C41"/>
      <c r="D41" s="1">
        <f t="shared" si="7"/>
        <v>2.598076211353316</v>
      </c>
      <c r="F41" s="1">
        <f t="shared" si="8"/>
        <v>-2.598076211353316</v>
      </c>
      <c r="G41" s="1">
        <f t="shared" si="9"/>
        <v>9.5490871682230696E-16</v>
      </c>
      <c r="H41" s="7">
        <f t="shared" si="11"/>
        <v>3.3950971150778426</v>
      </c>
      <c r="I41" s="7">
        <f t="shared" si="12"/>
        <v>3.3805403960251672</v>
      </c>
      <c r="J41" s="7">
        <f t="shared" si="13"/>
        <v>3.2268985572923365</v>
      </c>
      <c r="K41" s="7">
        <f t="shared" si="14"/>
        <v>2.9370640788380848</v>
      </c>
      <c r="L41" s="7">
        <f t="shared" si="15"/>
        <v>2.545748776034221</v>
      </c>
      <c r="M41" s="7">
        <f t="shared" si="16"/>
        <v>2.1413975093785607</v>
      </c>
      <c r="N41" s="7">
        <f t="shared" si="17"/>
        <v>1.898107179673481</v>
      </c>
      <c r="O41" s="7">
        <f t="shared" si="18"/>
        <v>2.0147259731835323</v>
      </c>
      <c r="P41" s="7">
        <f t="shared" si="19"/>
        <v>2.4819953706489897</v>
      </c>
      <c r="Q41" s="7">
        <f t="shared" si="20"/>
        <v>3.109081426197609</v>
      </c>
      <c r="R41" s="7">
        <f t="shared" si="21"/>
        <v>3.7251813263508544</v>
      </c>
      <c r="S41" s="7">
        <f t="shared" si="22"/>
        <v>4.2134860997279837</v>
      </c>
      <c r="T41" s="7">
        <f t="shared" si="23"/>
        <v>4.4909698062130863</v>
      </c>
      <c r="U41" s="7">
        <f>SQRT(($F$88-$F42)^2+($G$62-$G42)^2)</f>
        <v>3.8706421161154196</v>
      </c>
      <c r="V41" s="7">
        <f>SQRT(($F$63-$F42)^2+($G$63-$G42)^2)</f>
        <v>4.1981007865037432</v>
      </c>
      <c r="W41" s="7">
        <f>SQRT(($F$64-$F42)^2+($G$64-$G42)^2)</f>
        <v>3.5758234085738674</v>
      </c>
      <c r="X41" s="7">
        <f>SQRT(($F$65-$F42)^2+($G$65-$G42)^2)</f>
        <v>2.6413890089521761</v>
      </c>
      <c r="Y41" s="7">
        <f>SQRT(($F$66-$F42)^2+($G$66-$G42)^2)</f>
        <v>1.4297205967048401</v>
      </c>
    </row>
    <row r="42" spans="1:26" x14ac:dyDescent="0.2">
      <c r="B42">
        <f t="shared" si="10"/>
        <v>570</v>
      </c>
      <c r="C42"/>
      <c r="D42" s="1">
        <f t="shared" si="7"/>
        <v>2.8471607695102183</v>
      </c>
      <c r="F42" s="1">
        <f t="shared" si="8"/>
        <v>-2.4657135550543012</v>
      </c>
      <c r="G42" s="1">
        <f t="shared" si="9"/>
        <v>-1.4235803847551112</v>
      </c>
      <c r="H42" s="7">
        <f>SQRT(($F$49-$F44)^2+($G$49-$G44)^2)</f>
        <v>0.54793634556762216</v>
      </c>
      <c r="I42" s="7">
        <f>SQRT(($F$50-$F44)^2+($G$50-$G44)^2)</f>
        <v>0.60046847758800137</v>
      </c>
      <c r="J42" s="7">
        <f>SQRT(($F$51-$F44)^2+($G$51-$G44)^2)</f>
        <v>0.6580370064762463</v>
      </c>
      <c r="K42" s="7">
        <f>SQRT(($F$52-$F44)^2+($G$52-$G44)^2)</f>
        <v>0.72112478515370415</v>
      </c>
      <c r="L42" s="7">
        <f>SQRT(($F$53-$F44)^2+($G$53-$G44)^2)</f>
        <v>0.79026095895071491</v>
      </c>
      <c r="M42" s="7">
        <f>SQRT(($F$54-$F44)^2+($G$54-$G44)^2)</f>
        <v>0.8660254037844386</v>
      </c>
      <c r="N42" s="7">
        <f>SQRT(($F$55-$F44)^2+($G$55-$G44)^2)</f>
        <v>0.94905358983673949</v>
      </c>
      <c r="O42" s="7">
        <f>SQRT(($F$56-$F44)^2+($G$56-$G44)^2)</f>
        <v>1.040041911525952</v>
      </c>
      <c r="P42" s="7">
        <f>SQRT(($F$57-$F44)^2+($G$57-$G44)^2)</f>
        <v>1.1397535284773888</v>
      </c>
      <c r="Q42" s="7">
        <f>SQRT(($F$58-$F44)^2+($G$58-$G44)^2)</f>
        <v>1.2490247664834067</v>
      </c>
      <c r="R42" s="7">
        <f>SQRT(($F$59-$F44)^2+($G$59-$G44)^2)</f>
        <v>1.3687721321407409</v>
      </c>
      <c r="S42" s="7">
        <f>SQRT(($F$60-$F44)^2+($G$60-$G44)^2)</f>
        <v>1.5</v>
      </c>
      <c r="T42" s="7">
        <f>SQRT(($F$61-$F44)^2+($G$61-$G44)^2)</f>
        <v>1.6438090367028659</v>
      </c>
      <c r="U42" s="7">
        <f>SQRT(($F$88-$F44)^2+($G$62-$G44)^2)</f>
        <v>1.5600628672889285</v>
      </c>
      <c r="V42" s="7">
        <f>SQRT(($F$63-$F44)^2+($G$63-$G44)^2)</f>
        <v>1.974111019428739</v>
      </c>
      <c r="W42" s="7">
        <f>SQRT(($F$64-$F44)^2+($G$64-$G44)^2)</f>
        <v>2.1633743554611127</v>
      </c>
      <c r="X42" s="7">
        <f>SQRT(($F$65-$F44)^2+($G$65-$G44)^2)</f>
        <v>2.3707828768521448</v>
      </c>
      <c r="Y42" s="7">
        <f>SQRT(($F$66-$F44)^2+($G$66-$G44)^2)</f>
        <v>2.598076211353316</v>
      </c>
      <c r="Z42" s="7">
        <f>SQRT(($F$67-$F44)^2+($G$67-$G44)^2)</f>
        <v>2.8471607695102206</v>
      </c>
    </row>
    <row r="43" spans="1:26" x14ac:dyDescent="0.2">
      <c r="B43"/>
      <c r="C43"/>
      <c r="D43" s="1"/>
      <c r="F43" s="1"/>
      <c r="G43" s="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5" spans="1:26" ht="24" customHeight="1" x14ac:dyDescent="0.2">
      <c r="B45" s="3" t="s">
        <v>8</v>
      </c>
      <c r="C45"/>
    </row>
    <row r="46" spans="1:26" x14ac:dyDescent="0.2">
      <c r="A46" t="s">
        <v>0</v>
      </c>
    </row>
    <row r="47" spans="1:26" x14ac:dyDescent="0.2">
      <c r="B47" t="s">
        <v>5</v>
      </c>
      <c r="C47"/>
      <c r="D47" t="s">
        <v>6</v>
      </c>
      <c r="F47" t="s">
        <v>4</v>
      </c>
      <c r="G47" t="s">
        <v>7</v>
      </c>
    </row>
    <row r="48" spans="1:26" x14ac:dyDescent="0.2">
      <c r="A48" t="s">
        <v>0</v>
      </c>
      <c r="B48">
        <v>0</v>
      </c>
      <c r="C48"/>
      <c r="D48" s="1">
        <f t="shared" ref="D48:D77" si="24">(3^(B48/360))/2</f>
        <v>0.5</v>
      </c>
      <c r="F48" s="1">
        <f t="shared" ref="F48:F77" si="25">D48*COS((B48*(PI()/180)))</f>
        <v>0.5</v>
      </c>
      <c r="G48" s="1">
        <f t="shared" ref="G48:G77" si="26">D48*SIN((B48*PI()/180))</f>
        <v>0</v>
      </c>
      <c r="H48" s="5" t="s">
        <v>3</v>
      </c>
      <c r="I48" s="4"/>
      <c r="J48" s="4"/>
      <c r="K48" s="4"/>
      <c r="L48" s="4"/>
      <c r="M48" s="4"/>
      <c r="N48" s="4"/>
    </row>
    <row r="49" spans="1:23" x14ac:dyDescent="0.2">
      <c r="A49" t="s">
        <v>0</v>
      </c>
      <c r="B49">
        <f t="shared" ref="B49:B77" si="27">B48+30</f>
        <v>30</v>
      </c>
      <c r="C49" t="s">
        <v>1</v>
      </c>
      <c r="D49" s="1">
        <f t="shared" si="24"/>
        <v>0.54793634556762216</v>
      </c>
      <c r="F49" s="1">
        <f t="shared" si="25"/>
        <v>0.47452679491836974</v>
      </c>
      <c r="G49" s="1">
        <f t="shared" si="26"/>
        <v>0.27396817278381103</v>
      </c>
      <c r="H49" s="7">
        <f t="shared" ref="H49:H76" si="28">SQRT(($F$49-$F50)^2+($G$49-$G50)^2)</f>
        <v>0.30152921439250024</v>
      </c>
      <c r="I49" s="8"/>
      <c r="J49" s="8"/>
      <c r="K49" s="8"/>
      <c r="L49" s="8"/>
      <c r="M49" s="8"/>
      <c r="N49" s="8"/>
      <c r="O49" s="8"/>
      <c r="P49" s="8"/>
    </row>
    <row r="50" spans="1:23" x14ac:dyDescent="0.2">
      <c r="A50" t="s">
        <v>0</v>
      </c>
      <c r="B50">
        <f t="shared" si="27"/>
        <v>60</v>
      </c>
      <c r="C50" t="s">
        <v>1</v>
      </c>
      <c r="D50" s="1">
        <f t="shared" si="24"/>
        <v>0.60046847758800137</v>
      </c>
      <c r="F50" s="1">
        <f t="shared" si="25"/>
        <v>0.30023423879400074</v>
      </c>
      <c r="G50" s="1">
        <f t="shared" si="26"/>
        <v>0.52002095576297602</v>
      </c>
      <c r="H50" s="7">
        <f t="shared" si="28"/>
        <v>0.61047894976761319</v>
      </c>
      <c r="I50" s="7">
        <f t="shared" ref="I50:I76" si="29">SQRT(($F$50-$F51)^2+($G$50-$G51)^2)</f>
        <v>0.33043763163220535</v>
      </c>
      <c r="J50" s="8"/>
      <c r="K50" s="8"/>
      <c r="L50" s="9" t="s">
        <v>2</v>
      </c>
      <c r="M50" s="9"/>
      <c r="N50" s="9"/>
      <c r="O50" s="9"/>
      <c r="P50" s="9"/>
      <c r="Q50" s="6"/>
    </row>
    <row r="51" spans="1:23" x14ac:dyDescent="0.2">
      <c r="A51" t="s">
        <v>0</v>
      </c>
      <c r="B51">
        <f t="shared" si="27"/>
        <v>90</v>
      </c>
      <c r="C51" t="s">
        <v>1</v>
      </c>
      <c r="D51" s="1">
        <f t="shared" si="24"/>
        <v>0.6580370064762463</v>
      </c>
      <c r="F51" s="1">
        <f t="shared" si="25"/>
        <v>4.0309651087853336E-17</v>
      </c>
      <c r="G51" s="1">
        <f t="shared" si="26"/>
        <v>0.6580370064762463</v>
      </c>
      <c r="H51" s="7">
        <f t="shared" si="28"/>
        <v>0.90567941047424527</v>
      </c>
      <c r="I51" s="7">
        <f t="shared" si="29"/>
        <v>0.66900720956325177</v>
      </c>
      <c r="J51" s="7">
        <f t="shared" ref="J51:J76" si="30">SQRT(($F$51-$F52)^2+($G$51-$G52)^2)</f>
        <v>0.36211757662914124</v>
      </c>
      <c r="K51" s="8"/>
      <c r="L51" s="9"/>
      <c r="M51" s="9"/>
      <c r="N51" s="9"/>
      <c r="O51" s="9"/>
      <c r="P51" s="9"/>
      <c r="Q51" s="6"/>
    </row>
    <row r="52" spans="1:23" x14ac:dyDescent="0.2">
      <c r="A52" t="s">
        <v>0</v>
      </c>
      <c r="B52">
        <f t="shared" si="27"/>
        <v>120</v>
      </c>
      <c r="C52" t="s">
        <v>1</v>
      </c>
      <c r="D52" s="1">
        <f t="shared" si="24"/>
        <v>0.72112478515370415</v>
      </c>
      <c r="F52" s="1">
        <f t="shared" si="25"/>
        <v>-0.36056239257685191</v>
      </c>
      <c r="G52" s="1">
        <f t="shared" si="26"/>
        <v>0.62451238324170322</v>
      </c>
      <c r="H52" s="7">
        <f t="shared" si="28"/>
        <v>1.165229301008142</v>
      </c>
      <c r="I52" s="7">
        <f t="shared" si="29"/>
        <v>0.99250933286219323</v>
      </c>
      <c r="J52" s="7">
        <f t="shared" si="30"/>
        <v>0.73314673113296147</v>
      </c>
      <c r="K52" s="7">
        <f t="shared" ref="K52:K76" si="31">SQRT(($F$52-$F53)^2+($G$52-$G53)^2)</f>
        <v>0.39683476320795047</v>
      </c>
      <c r="L52" s="8"/>
      <c r="M52" s="8"/>
      <c r="N52" s="8"/>
      <c r="O52" s="8"/>
      <c r="P52" s="8"/>
    </row>
    <row r="53" spans="1:23" x14ac:dyDescent="0.2">
      <c r="A53" t="s">
        <v>0</v>
      </c>
      <c r="B53">
        <f t="shared" si="27"/>
        <v>150</v>
      </c>
      <c r="C53" t="s">
        <v>1</v>
      </c>
      <c r="D53" s="1">
        <f t="shared" si="24"/>
        <v>0.7902609589507148</v>
      </c>
      <c r="F53" s="1">
        <f t="shared" si="25"/>
        <v>-0.68438606607037056</v>
      </c>
      <c r="G53" s="1">
        <f t="shared" si="26"/>
        <v>0.39513047947535734</v>
      </c>
      <c r="H53" s="7">
        <f t="shared" si="28"/>
        <v>1.368261216707334</v>
      </c>
      <c r="I53" s="7">
        <f t="shared" si="29"/>
        <v>1.2769429698854322</v>
      </c>
      <c r="J53" s="7">
        <f t="shared" si="30"/>
        <v>1.0876638735805373</v>
      </c>
      <c r="K53" s="7">
        <f t="shared" si="31"/>
        <v>0.80343548124368558</v>
      </c>
      <c r="L53" s="7">
        <f t="shared" ref="L53:L76" si="32">SQRT(($F$53-$F54)^2+($G$53-$G54)^2)</f>
        <v>0.43488037989271366</v>
      </c>
      <c r="M53" s="8"/>
      <c r="N53" s="8"/>
      <c r="O53" s="8"/>
      <c r="P53" s="8"/>
    </row>
    <row r="54" spans="1:23" x14ac:dyDescent="0.2">
      <c r="A54" t="s">
        <v>0</v>
      </c>
      <c r="B54">
        <f t="shared" si="27"/>
        <v>180</v>
      </c>
      <c r="C54" t="s">
        <v>1</v>
      </c>
      <c r="D54" s="1">
        <f t="shared" si="24"/>
        <v>0.8660254037844386</v>
      </c>
      <c r="F54" s="1">
        <f t="shared" si="25"/>
        <v>-0.8660254037844386</v>
      </c>
      <c r="G54" s="1">
        <f t="shared" si="26"/>
        <v>1.0610096853581188E-16</v>
      </c>
      <c r="H54" s="7">
        <f t="shared" si="28"/>
        <v>1.4969899354043616</v>
      </c>
      <c r="I54" s="7">
        <f t="shared" si="29"/>
        <v>1.49944010172905</v>
      </c>
      <c r="J54" s="7">
        <f t="shared" si="30"/>
        <v>1.3993669288345802</v>
      </c>
      <c r="K54" s="7">
        <f t="shared" si="31"/>
        <v>1.1919411361912879</v>
      </c>
      <c r="L54" s="7">
        <f t="shared" si="32"/>
        <v>0.880463002984058</v>
      </c>
      <c r="M54" s="7">
        <f t="shared" ref="M54:M76" si="33">SQRT(($F$54-$F55)^2+($G$54-$G55)^2)</f>
        <v>0.47657353223494597</v>
      </c>
      <c r="N54" s="8"/>
      <c r="O54" s="8"/>
      <c r="P54" s="8"/>
    </row>
    <row r="55" spans="1:23" x14ac:dyDescent="0.2">
      <c r="A55" t="s">
        <v>0</v>
      </c>
      <c r="B55">
        <f t="shared" si="27"/>
        <v>210</v>
      </c>
      <c r="C55" t="s">
        <v>1</v>
      </c>
      <c r="D55" s="1">
        <f t="shared" si="24"/>
        <v>0.94905358983673949</v>
      </c>
      <c r="F55" s="1">
        <f t="shared" si="25"/>
        <v>-0.8219045183514333</v>
      </c>
      <c r="G55" s="1">
        <f t="shared" si="26"/>
        <v>-0.47452679491836985</v>
      </c>
      <c r="H55" s="7">
        <f t="shared" si="28"/>
        <v>1.5391481170566159</v>
      </c>
      <c r="I55" s="7">
        <f t="shared" si="29"/>
        <v>1.6405103891139532</v>
      </c>
      <c r="J55" s="7">
        <f t="shared" si="30"/>
        <v>1.6431954594779183</v>
      </c>
      <c r="K55" s="7">
        <f t="shared" si="31"/>
        <v>1.533528002187613</v>
      </c>
      <c r="L55" s="7">
        <f t="shared" si="32"/>
        <v>1.306215740592747</v>
      </c>
      <c r="M55" s="7">
        <f t="shared" si="33"/>
        <v>0.96487536052515799</v>
      </c>
      <c r="N55" s="7">
        <f t="shared" ref="N55:N76" si="34">SQRT(($F$55-$F56)^2+($G$55-$G56)^2)</f>
        <v>0.52226391929413851</v>
      </c>
      <c r="O55" s="8"/>
      <c r="P55" s="8"/>
    </row>
    <row r="56" spans="1:23" x14ac:dyDescent="0.2">
      <c r="A56" t="s">
        <v>0</v>
      </c>
      <c r="B56">
        <f t="shared" si="27"/>
        <v>240</v>
      </c>
      <c r="C56" t="s">
        <v>1</v>
      </c>
      <c r="D56" s="1">
        <f t="shared" si="24"/>
        <v>1.040041911525952</v>
      </c>
      <c r="F56" s="1">
        <f t="shared" si="25"/>
        <v>-0.52002095576297647</v>
      </c>
      <c r="G56" s="1">
        <f t="shared" si="26"/>
        <v>-0.90070271638200172</v>
      </c>
      <c r="H56" s="7">
        <f t="shared" si="28"/>
        <v>1.491235973182099</v>
      </c>
      <c r="I56" s="7">
        <f t="shared" si="29"/>
        <v>1.6867103890945778</v>
      </c>
      <c r="J56" s="7">
        <f t="shared" si="30"/>
        <v>1.7977905349536352</v>
      </c>
      <c r="K56" s="7">
        <f t="shared" si="31"/>
        <v>1.8007330302392808</v>
      </c>
      <c r="L56" s="7">
        <f t="shared" si="32"/>
        <v>1.6805514586885946</v>
      </c>
      <c r="M56" s="7">
        <f t="shared" si="33"/>
        <v>1.4314461588465901</v>
      </c>
      <c r="N56" s="7">
        <f t="shared" si="34"/>
        <v>1.0573805579487943</v>
      </c>
      <c r="O56" s="7">
        <f t="shared" ref="O56:O76" si="35">SQRT(($F$56-$F57)^2+($G$56-$G57)^2)</f>
        <v>0.57233476671970862</v>
      </c>
      <c r="P56" s="8"/>
    </row>
    <row r="57" spans="1:23" x14ac:dyDescent="0.2">
      <c r="A57" t="s">
        <v>0</v>
      </c>
      <c r="B57">
        <f>B56+30</f>
        <v>270</v>
      </c>
      <c r="C57" t="s">
        <v>1</v>
      </c>
      <c r="D57" s="1">
        <f t="shared" si="24"/>
        <v>1.1397535284773888</v>
      </c>
      <c r="F57" s="1">
        <f t="shared" si="25"/>
        <v>-2.094550911586081E-16</v>
      </c>
      <c r="G57" s="1">
        <f t="shared" si="26"/>
        <v>-1.1397535284773888</v>
      </c>
      <c r="H57" s="7">
        <f t="shared" si="28"/>
        <v>1.363927089723981</v>
      </c>
      <c r="I57" s="7">
        <f t="shared" si="29"/>
        <v>1.6342047790487519</v>
      </c>
      <c r="J57" s="7">
        <f t="shared" si="30"/>
        <v>1.8484198532628502</v>
      </c>
      <c r="K57" s="7">
        <f t="shared" si="31"/>
        <v>1.9701495516371108</v>
      </c>
      <c r="L57" s="7">
        <f t="shared" si="32"/>
        <v>1.9733741518644445</v>
      </c>
      <c r="M57" s="7">
        <f t="shared" si="33"/>
        <v>1.8416704496243308</v>
      </c>
      <c r="N57" s="7">
        <f t="shared" si="34"/>
        <v>1.5686827543104218</v>
      </c>
      <c r="O57" s="7">
        <f t="shared" si="35"/>
        <v>1.1587544775934322</v>
      </c>
      <c r="P57" s="7">
        <f t="shared" ref="P57:P76" si="36">SQRT(($F$57-$F58)^2+($G$57-$G58)^2)</f>
        <v>0.62720604103538957</v>
      </c>
      <c r="Q57" s="1"/>
    </row>
    <row r="58" spans="1:23" x14ac:dyDescent="0.2">
      <c r="B58">
        <f t="shared" si="27"/>
        <v>300</v>
      </c>
      <c r="C58" t="s">
        <v>1</v>
      </c>
      <c r="D58" s="1">
        <f t="shared" si="24"/>
        <v>1.2490247664834067</v>
      </c>
      <c r="F58" s="1">
        <f t="shared" si="25"/>
        <v>0.62451238324170344</v>
      </c>
      <c r="G58" s="1">
        <f t="shared" si="26"/>
        <v>-1.0816871777305563</v>
      </c>
      <c r="H58" s="7">
        <f t="shared" si="28"/>
        <v>1.1932189189411599</v>
      </c>
      <c r="I58" s="7">
        <f t="shared" si="29"/>
        <v>1.4946904503280811</v>
      </c>
      <c r="J58" s="7">
        <f t="shared" si="30"/>
        <v>1.7908803890822336</v>
      </c>
      <c r="K58" s="7">
        <f t="shared" si="31"/>
        <v>2.0256328389429732</v>
      </c>
      <c r="L58" s="7">
        <f t="shared" si="32"/>
        <v>2.1590330910914557</v>
      </c>
      <c r="M58" s="7">
        <f t="shared" si="33"/>
        <v>2.1625668424204187</v>
      </c>
      <c r="N58" s="7">
        <f t="shared" si="34"/>
        <v>2.0182363518140707</v>
      </c>
      <c r="O58" s="7">
        <f t="shared" si="35"/>
        <v>1.719076591503609</v>
      </c>
      <c r="P58" s="7">
        <f t="shared" si="36"/>
        <v>1.2698473877253278</v>
      </c>
      <c r="Q58" s="7">
        <f t="shared" ref="Q58:Q77" si="37">SQRT(($F$58-$F59)^2+($G$58-$G59)^2)</f>
        <v>0.68733797208573366</v>
      </c>
    </row>
    <row r="59" spans="1:23" x14ac:dyDescent="0.2">
      <c r="B59">
        <f t="shared" si="27"/>
        <v>330</v>
      </c>
      <c r="C59"/>
      <c r="D59" s="1">
        <f t="shared" si="24"/>
        <v>1.3687721321407409</v>
      </c>
      <c r="F59" s="1">
        <f t="shared" si="25"/>
        <v>1.1853914384260718</v>
      </c>
      <c r="G59" s="1">
        <f t="shared" si="26"/>
        <v>-0.684386066070371</v>
      </c>
      <c r="H59" s="7">
        <f t="shared" si="28"/>
        <v>1.0614395197272859</v>
      </c>
      <c r="I59" s="7">
        <f t="shared" si="29"/>
        <v>1.307616027813536</v>
      </c>
      <c r="J59" s="7">
        <f t="shared" si="30"/>
        <v>1.6379904462151846</v>
      </c>
      <c r="K59" s="7">
        <f t="shared" si="31"/>
        <v>1.9625769114848803</v>
      </c>
      <c r="L59" s="7">
        <f t="shared" si="32"/>
        <v>2.2198357104643609</v>
      </c>
      <c r="M59" s="7">
        <f t="shared" si="33"/>
        <v>2.3660254037844384</v>
      </c>
      <c r="N59" s="7">
        <f t="shared" si="34"/>
        <v>2.3698979453631122</v>
      </c>
      <c r="O59" s="7">
        <f t="shared" si="35"/>
        <v>2.2117301022094638</v>
      </c>
      <c r="P59" s="7">
        <f t="shared" si="36"/>
        <v>1.8838890905986632</v>
      </c>
      <c r="Q59" s="7">
        <f t="shared" si="37"/>
        <v>1.391591074117615</v>
      </c>
      <c r="R59" s="7">
        <f t="shared" ref="R59:R77" si="38">SQRT(($F$59-$F60)^2+($G$59-$G60)^2)</f>
        <v>0.75323491318903557</v>
      </c>
    </row>
    <row r="60" spans="1:23" x14ac:dyDescent="0.2">
      <c r="B60">
        <f t="shared" si="27"/>
        <v>360</v>
      </c>
      <c r="C60"/>
      <c r="D60" s="1">
        <f t="shared" si="24"/>
        <v>1.5</v>
      </c>
      <c r="F60" s="1">
        <f t="shared" si="25"/>
        <v>1.5</v>
      </c>
      <c r="G60" s="1">
        <f t="shared" si="26"/>
        <v>-3.67544536472586E-16</v>
      </c>
      <c r="H60" s="7">
        <f t="shared" si="28"/>
        <v>1.0958726911352439</v>
      </c>
      <c r="I60" s="7">
        <f t="shared" si="29"/>
        <v>1.1632025829608419</v>
      </c>
      <c r="J60" s="7">
        <f t="shared" si="30"/>
        <v>1.432980695371598</v>
      </c>
      <c r="K60" s="7">
        <f t="shared" si="31"/>
        <v>1.7950289983476537</v>
      </c>
      <c r="L60" s="7">
        <f t="shared" si="32"/>
        <v>2.1507344415488325</v>
      </c>
      <c r="M60" s="7">
        <f t="shared" si="33"/>
        <v>2.4326573339046962</v>
      </c>
      <c r="N60" s="7">
        <f t="shared" si="34"/>
        <v>2.5928626265396058</v>
      </c>
      <c r="O60" s="7">
        <f t="shared" si="35"/>
        <v>2.5971064391009597</v>
      </c>
      <c r="P60" s="7">
        <f t="shared" si="36"/>
        <v>2.4237746191731131</v>
      </c>
      <c r="Q60" s="7">
        <f t="shared" si="37"/>
        <v>2.0645026075146844</v>
      </c>
      <c r="R60" s="7">
        <f t="shared" si="38"/>
        <v>1.5250066553530561</v>
      </c>
      <c r="S60" s="7">
        <f t="shared" ref="S60:S77" si="39">SQRT(($F$60-$F61)^2+($G$60-$G61)^2)</f>
        <v>0.8254495713734894</v>
      </c>
    </row>
    <row r="61" spans="1:23" x14ac:dyDescent="0.2">
      <c r="B61">
        <f t="shared" si="27"/>
        <v>390</v>
      </c>
      <c r="C61"/>
      <c r="D61" s="1">
        <f t="shared" si="24"/>
        <v>1.6438090367028668</v>
      </c>
      <c r="F61" s="1">
        <f t="shared" si="25"/>
        <v>1.4235803847551092</v>
      </c>
      <c r="G61" s="1">
        <f t="shared" si="26"/>
        <v>0.82190451835143219</v>
      </c>
      <c r="H61" s="7">
        <f t="shared" si="28"/>
        <v>1.3548673290287825</v>
      </c>
      <c r="I61" s="7">
        <f t="shared" si="29"/>
        <v>1.200936955176003</v>
      </c>
      <c r="J61" s="7">
        <f t="shared" si="30"/>
        <v>1.2747219449247653</v>
      </c>
      <c r="K61" s="7">
        <f t="shared" si="31"/>
        <v>1.570364410981727</v>
      </c>
      <c r="L61" s="7">
        <f t="shared" si="32"/>
        <v>1.9671232590850456</v>
      </c>
      <c r="M61" s="7">
        <f t="shared" si="33"/>
        <v>2.3569311403773758</v>
      </c>
      <c r="N61" s="7">
        <f t="shared" si="34"/>
        <v>2.6658827391160287</v>
      </c>
      <c r="O61" s="7">
        <f t="shared" si="35"/>
        <v>2.8414473442899562</v>
      </c>
      <c r="P61" s="7">
        <f t="shared" si="36"/>
        <v>2.8460980225822414</v>
      </c>
      <c r="Q61" s="7">
        <f t="shared" si="37"/>
        <v>2.6561484146185435</v>
      </c>
      <c r="R61" s="7">
        <f t="shared" si="38"/>
        <v>2.2624320283528481</v>
      </c>
      <c r="S61" s="7">
        <f t="shared" si="39"/>
        <v>1.6712131474009131</v>
      </c>
      <c r="T61" s="7">
        <f t="shared" ref="T61:T77" si="40">SQRT(($F$61-$F62)^2+($G$61-$G62)^2)</f>
        <v>0.90458764317750218</v>
      </c>
    </row>
    <row r="62" spans="1:23" x14ac:dyDescent="0.2">
      <c r="B62">
        <f t="shared" si="27"/>
        <v>420</v>
      </c>
      <c r="C62"/>
      <c r="D62" s="1">
        <f t="shared" si="24"/>
        <v>1.8014054327640043</v>
      </c>
      <c r="F62" s="1">
        <f t="shared" si="25"/>
        <v>0.90070271638200161</v>
      </c>
      <c r="G62" s="1">
        <f t="shared" si="26"/>
        <v>1.5600628672889285</v>
      </c>
      <c r="H62" s="7">
        <f t="shared" si="28"/>
        <v>1.7651236155276544</v>
      </c>
      <c r="I62" s="7">
        <f t="shared" si="29"/>
        <v>1.4847621059939924</v>
      </c>
      <c r="J62" s="7">
        <f t="shared" si="30"/>
        <v>1.3160740129524928</v>
      </c>
      <c r="K62" s="7">
        <f t="shared" si="31"/>
        <v>1.396932968233856</v>
      </c>
      <c r="L62" s="7">
        <f t="shared" si="32"/>
        <v>1.7209194731255588</v>
      </c>
      <c r="M62" s="7">
        <f t="shared" si="33"/>
        <v>2.1557166597282622</v>
      </c>
      <c r="N62" s="7">
        <f t="shared" si="34"/>
        <v>2.582896471625816</v>
      </c>
      <c r="O62" s="7">
        <f t="shared" si="35"/>
        <v>2.9214680915660791</v>
      </c>
      <c r="P62" s="7">
        <f t="shared" si="36"/>
        <v>3.113864547906128</v>
      </c>
      <c r="Q62" s="7">
        <f t="shared" si="37"/>
        <v>3.1189610992418983</v>
      </c>
      <c r="R62" s="7">
        <f t="shared" si="38"/>
        <v>2.9108005111826354</v>
      </c>
      <c r="S62" s="7">
        <f t="shared" si="39"/>
        <v>2.4793374754216044</v>
      </c>
      <c r="T62" s="7">
        <f t="shared" si="40"/>
        <v>1.8314368493028397</v>
      </c>
      <c r="U62" s="7">
        <f>SQRT(($F$62-$F63)^2+($G$62-$G63)^2)</f>
        <v>0.99131289489661489</v>
      </c>
    </row>
    <row r="63" spans="1:23" x14ac:dyDescent="0.2">
      <c r="B63">
        <f t="shared" si="27"/>
        <v>450</v>
      </c>
      <c r="C63"/>
      <c r="D63" s="1">
        <f t="shared" si="24"/>
        <v>1.974111019428739</v>
      </c>
      <c r="F63" s="1">
        <f t="shared" si="25"/>
        <v>6.0464476631780006E-16</v>
      </c>
      <c r="G63" s="1">
        <f t="shared" si="26"/>
        <v>1.974111019428739</v>
      </c>
      <c r="H63" s="7">
        <f t="shared" si="28"/>
        <v>2.2316860981465974</v>
      </c>
      <c r="I63" s="7">
        <f t="shared" si="29"/>
        <v>1.9343507667346627</v>
      </c>
      <c r="J63" s="7">
        <f t="shared" si="30"/>
        <v>1.6271102447912689</v>
      </c>
      <c r="K63" s="7">
        <f t="shared" si="31"/>
        <v>1.4422495703074087</v>
      </c>
      <c r="L63" s="7">
        <f t="shared" si="32"/>
        <v>1.5308606912339808</v>
      </c>
      <c r="M63" s="7">
        <f t="shared" si="33"/>
        <v>1.8859086542411534</v>
      </c>
      <c r="N63" s="7">
        <f t="shared" si="34"/>
        <v>2.3623910172214915</v>
      </c>
      <c r="O63" s="7">
        <f t="shared" si="35"/>
        <v>2.8305257072843104</v>
      </c>
      <c r="P63" s="7">
        <f t="shared" si="36"/>
        <v>3.201557099570266</v>
      </c>
      <c r="Q63" s="7">
        <f t="shared" si="37"/>
        <v>3.4123991219445196</v>
      </c>
      <c r="R63" s="7">
        <f t="shared" si="38"/>
        <v>3.4179842933723594</v>
      </c>
      <c r="S63" s="7">
        <f t="shared" si="39"/>
        <v>3.1898667895475588</v>
      </c>
      <c r="T63" s="7">
        <f t="shared" si="40"/>
        <v>2.7170382314227357</v>
      </c>
      <c r="U63" s="7">
        <f t="shared" ref="U63:U77" si="41">SQRT(($F$88-$F64)^2+($G$62-$G64)^2)</f>
        <v>1.1261941556479378</v>
      </c>
      <c r="V63" s="7">
        <f t="shared" ref="V63:V77" si="42">SQRT(($F$63-$F64)^2+($G$63-$G64)^2)</f>
        <v>1.0863527298874229</v>
      </c>
    </row>
    <row r="64" spans="1:23" x14ac:dyDescent="0.2">
      <c r="B64">
        <f t="shared" si="27"/>
        <v>480</v>
      </c>
      <c r="C64"/>
      <c r="D64" s="1">
        <f t="shared" si="24"/>
        <v>2.1633743554611127</v>
      </c>
      <c r="F64" s="1">
        <f t="shared" si="25"/>
        <v>-1.0816871777305546</v>
      </c>
      <c r="G64" s="1">
        <f t="shared" si="26"/>
        <v>1.873537149725111</v>
      </c>
      <c r="H64" s="7">
        <f t="shared" si="28"/>
        <v>2.6869841446584668</v>
      </c>
      <c r="I64" s="7">
        <f t="shared" si="29"/>
        <v>2.4456438501450259</v>
      </c>
      <c r="J64" s="7">
        <f t="shared" si="30"/>
        <v>2.1198021803410394</v>
      </c>
      <c r="K64" s="7">
        <f t="shared" si="31"/>
        <v>1.7831056827331353</v>
      </c>
      <c r="L64" s="7">
        <f t="shared" si="32"/>
        <v>1.5805219179014303</v>
      </c>
      <c r="M64" s="7">
        <f t="shared" si="33"/>
        <v>1.677628425455743</v>
      </c>
      <c r="N64" s="7">
        <f t="shared" si="34"/>
        <v>2.0667157921584995</v>
      </c>
      <c r="O64" s="7">
        <f t="shared" si="35"/>
        <v>2.5888798015562413</v>
      </c>
      <c r="P64" s="7">
        <f t="shared" si="36"/>
        <v>3.1018958241691479</v>
      </c>
      <c r="Q64" s="7">
        <f t="shared" si="37"/>
        <v>3.5084989945292153</v>
      </c>
      <c r="R64" s="7">
        <f t="shared" si="38"/>
        <v>3.7395550089928857</v>
      </c>
      <c r="S64" s="7">
        <f t="shared" si="39"/>
        <v>3.7456756458359646</v>
      </c>
      <c r="T64" s="7">
        <f t="shared" si="40"/>
        <v>3.495687903024427</v>
      </c>
      <c r="U64" s="7">
        <f t="shared" si="41"/>
        <v>2.0870642698507478</v>
      </c>
      <c r="V64" s="7">
        <f t="shared" si="42"/>
        <v>2.199440193398885</v>
      </c>
      <c r="W64" s="7">
        <f t="shared" ref="W64:W77" si="43">SQRT(($F$64-$F65)^2+($G$64-$G65)^2)</f>
        <v>1.1905042896238536</v>
      </c>
    </row>
    <row r="65" spans="2:36" x14ac:dyDescent="0.2">
      <c r="B65">
        <f t="shared" si="27"/>
        <v>510</v>
      </c>
      <c r="C65"/>
      <c r="D65" s="1">
        <f t="shared" si="24"/>
        <v>2.3707828768521448</v>
      </c>
      <c r="F65" s="1">
        <f t="shared" si="25"/>
        <v>-2.0531581982111122</v>
      </c>
      <c r="G65" s="1">
        <f t="shared" si="26"/>
        <v>1.185391438426072</v>
      </c>
      <c r="H65" s="7">
        <f t="shared" si="28"/>
        <v>3.0847929904368465</v>
      </c>
      <c r="I65" s="7">
        <f t="shared" si="29"/>
        <v>2.9445925456446056</v>
      </c>
      <c r="J65" s="7">
        <f t="shared" si="30"/>
        <v>2.6801143076167886</v>
      </c>
      <c r="K65" s="7">
        <f t="shared" si="31"/>
        <v>2.3230333200446927</v>
      </c>
      <c r="L65" s="7">
        <f t="shared" si="32"/>
        <v>1.954056823115307</v>
      </c>
      <c r="M65" s="7">
        <f t="shared" si="33"/>
        <v>1.7320508075688774</v>
      </c>
      <c r="N65" s="7">
        <f t="shared" si="34"/>
        <v>1.8384671773291674</v>
      </c>
      <c r="O65" s="7">
        <f t="shared" si="35"/>
        <v>2.2648573969644423</v>
      </c>
      <c r="P65" s="7">
        <f t="shared" si="36"/>
        <v>2.8370826751571165</v>
      </c>
      <c r="Q65" s="7">
        <f t="shared" si="37"/>
        <v>3.3992829244534208</v>
      </c>
      <c r="R65" s="7">
        <f t="shared" si="38"/>
        <v>3.8448682349800287</v>
      </c>
      <c r="S65" s="7">
        <f t="shared" si="39"/>
        <v>4.098076211353316</v>
      </c>
      <c r="T65" s="7">
        <f t="shared" si="40"/>
        <v>4.104783650122001</v>
      </c>
      <c r="U65" s="7">
        <f t="shared" si="41"/>
        <v>3.0304778748398329</v>
      </c>
      <c r="V65" s="7">
        <f t="shared" si="42"/>
        <v>3.2629916207416123</v>
      </c>
      <c r="W65" s="7">
        <f t="shared" si="43"/>
        <v>2.4103064437310584</v>
      </c>
      <c r="X65" s="7">
        <f t="shared" ref="X65:X77" si="44">SQRT(($F$65-$F66)^2+($G$65-$G66)^2)</f>
        <v>1.3046411396781403</v>
      </c>
    </row>
    <row r="66" spans="2:36" x14ac:dyDescent="0.2">
      <c r="B66">
        <f t="shared" si="27"/>
        <v>540</v>
      </c>
      <c r="C66"/>
      <c r="D66" s="1">
        <f t="shared" si="24"/>
        <v>2.598076211353316</v>
      </c>
      <c r="F66" s="1">
        <f t="shared" si="25"/>
        <v>-2.598076211353316</v>
      </c>
      <c r="G66" s="1">
        <f t="shared" si="26"/>
        <v>9.5490871682230696E-16</v>
      </c>
      <c r="H66" s="7">
        <f t="shared" si="28"/>
        <v>3.3950971150778426</v>
      </c>
      <c r="I66" s="7">
        <f t="shared" si="29"/>
        <v>3.3805403960251672</v>
      </c>
      <c r="J66" s="7">
        <f t="shared" si="30"/>
        <v>3.2268985572923365</v>
      </c>
      <c r="K66" s="7">
        <f t="shared" si="31"/>
        <v>2.9370640788380848</v>
      </c>
      <c r="L66" s="7">
        <f t="shared" si="32"/>
        <v>2.545748776034221</v>
      </c>
      <c r="M66" s="7">
        <f t="shared" si="33"/>
        <v>2.1413975093785607</v>
      </c>
      <c r="N66" s="7">
        <f t="shared" si="34"/>
        <v>1.898107179673481</v>
      </c>
      <c r="O66" s="7">
        <f t="shared" si="35"/>
        <v>2.0147259731835323</v>
      </c>
      <c r="P66" s="7">
        <f t="shared" si="36"/>
        <v>2.4819953706489897</v>
      </c>
      <c r="Q66" s="7">
        <f t="shared" si="37"/>
        <v>3.109081426197609</v>
      </c>
      <c r="R66" s="7">
        <f t="shared" si="38"/>
        <v>3.7251813263508544</v>
      </c>
      <c r="S66" s="7">
        <f t="shared" si="39"/>
        <v>4.2134860997279837</v>
      </c>
      <c r="T66" s="7">
        <f t="shared" si="40"/>
        <v>4.4909698062130863</v>
      </c>
      <c r="U66" s="7">
        <f t="shared" si="41"/>
        <v>3.8706421161154196</v>
      </c>
      <c r="V66" s="7">
        <f t="shared" si="42"/>
        <v>4.1981007865037432</v>
      </c>
      <c r="W66" s="7">
        <f t="shared" si="43"/>
        <v>3.5758234085738674</v>
      </c>
      <c r="X66" s="7">
        <f t="shared" si="44"/>
        <v>2.6413890089521761</v>
      </c>
      <c r="Y66" s="7">
        <f t="shared" ref="Y66:Y77" si="45">SQRT(($F$66-$F67)^2+($G$66-$G67)^2)</f>
        <v>1.4297205967048401</v>
      </c>
    </row>
    <row r="67" spans="2:36" x14ac:dyDescent="0.2">
      <c r="B67">
        <f t="shared" si="27"/>
        <v>570</v>
      </c>
      <c r="C67"/>
      <c r="D67" s="1">
        <f t="shared" si="24"/>
        <v>2.8471607695102183</v>
      </c>
      <c r="F67" s="1">
        <f t="shared" si="25"/>
        <v>-2.4657135550543012</v>
      </c>
      <c r="G67" s="1">
        <f t="shared" si="26"/>
        <v>-1.4235803847551112</v>
      </c>
      <c r="H67" s="7">
        <f t="shared" si="28"/>
        <v>3.605077720037686</v>
      </c>
      <c r="I67" s="7">
        <f t="shared" si="29"/>
        <v>3.7205942121658584</v>
      </c>
      <c r="J67" s="7">
        <f t="shared" si="30"/>
        <v>3.704641901283503</v>
      </c>
      <c r="K67" s="7">
        <f t="shared" si="31"/>
        <v>3.5362700060003887</v>
      </c>
      <c r="L67" s="7">
        <f t="shared" si="32"/>
        <v>3.2186483161129478</v>
      </c>
      <c r="M67" s="7">
        <f t="shared" si="33"/>
        <v>2.7898165621468745</v>
      </c>
      <c r="N67" s="7">
        <f t="shared" si="34"/>
        <v>2.3466990513929908</v>
      </c>
      <c r="O67" s="7">
        <f t="shared" si="35"/>
        <v>2.080083823051905</v>
      </c>
      <c r="P67" s="7">
        <f t="shared" si="36"/>
        <v>2.2078831741327103</v>
      </c>
      <c r="Q67" s="7">
        <f t="shared" si="37"/>
        <v>2.7199509462183253</v>
      </c>
      <c r="R67" s="7">
        <f t="shared" si="38"/>
        <v>3.4071574294857752</v>
      </c>
      <c r="S67" s="7">
        <f t="shared" si="39"/>
        <v>4.082324485074869</v>
      </c>
      <c r="T67" s="7">
        <f t="shared" si="40"/>
        <v>4.6174443511698477</v>
      </c>
      <c r="U67" s="7">
        <f t="shared" si="41"/>
        <v>4.5387110420505694</v>
      </c>
      <c r="V67" s="7">
        <f t="shared" si="42"/>
        <v>4.9295863784337568</v>
      </c>
      <c r="W67" s="7">
        <f t="shared" si="43"/>
        <v>4.6005840065628414</v>
      </c>
      <c r="X67" s="7">
        <f t="shared" si="44"/>
        <v>3.9186472217782429</v>
      </c>
      <c r="Y67" s="7">
        <f t="shared" si="45"/>
        <v>2.8946260815754767</v>
      </c>
      <c r="Z67" s="7">
        <f t="shared" ref="Z67:Z77" si="46">SQRT(($F$67-$F68)^2+($G$67-$G68)^2)</f>
        <v>1.5667917578824175</v>
      </c>
    </row>
    <row r="68" spans="2:36" x14ac:dyDescent="0.2">
      <c r="B68">
        <f t="shared" si="27"/>
        <v>600</v>
      </c>
      <c r="C68"/>
      <c r="D68" s="1">
        <f t="shared" si="24"/>
        <v>3.120125734577857</v>
      </c>
      <c r="F68" s="1">
        <f t="shared" si="25"/>
        <v>-1.5600628672889281</v>
      </c>
      <c r="G68" s="1">
        <f t="shared" si="26"/>
        <v>-2.7021081491460071</v>
      </c>
      <c r="H68" s="7">
        <f t="shared" si="28"/>
        <v>3.723588905828493</v>
      </c>
      <c r="I68" s="7">
        <f t="shared" si="29"/>
        <v>3.9507062228094099</v>
      </c>
      <c r="J68" s="7">
        <f t="shared" si="30"/>
        <v>4.0772975919084127</v>
      </c>
      <c r="K68" s="7">
        <f t="shared" si="31"/>
        <v>4.0598158900519401</v>
      </c>
      <c r="L68" s="7">
        <f t="shared" si="32"/>
        <v>3.8753017280564914</v>
      </c>
      <c r="M68" s="7">
        <f t="shared" si="33"/>
        <v>3.5272287919966181</v>
      </c>
      <c r="N68" s="7">
        <f t="shared" si="34"/>
        <v>3.05728378373357</v>
      </c>
      <c r="O68" s="7">
        <f t="shared" si="35"/>
        <v>2.5716834047345616</v>
      </c>
      <c r="P68" s="7">
        <f t="shared" si="36"/>
        <v>2.279507056954778</v>
      </c>
      <c r="Q68" s="7">
        <f t="shared" si="37"/>
        <v>2.4195588757490389</v>
      </c>
      <c r="R68" s="7">
        <f t="shared" si="38"/>
        <v>2.9807199631881303</v>
      </c>
      <c r="S68" s="7">
        <f t="shared" si="39"/>
        <v>3.7338107813720187</v>
      </c>
      <c r="T68" s="7">
        <f t="shared" si="40"/>
        <v>4.473707919546297</v>
      </c>
      <c r="U68" s="7">
        <f t="shared" si="41"/>
        <v>4.9793234527210952</v>
      </c>
      <c r="V68" s="7">
        <f t="shared" si="42"/>
        <v>5.3933716048609055</v>
      </c>
      <c r="W68" s="7">
        <f t="shared" si="43"/>
        <v>5.4021990907178434</v>
      </c>
      <c r="X68" s="7">
        <f t="shared" si="44"/>
        <v>5.0416543760657841</v>
      </c>
      <c r="Y68" s="7">
        <f t="shared" si="45"/>
        <v>4.294338476539771</v>
      </c>
      <c r="Z68" s="7">
        <f t="shared" si="46"/>
        <v>3.1721416738463821</v>
      </c>
      <c r="AA68" s="7">
        <f t="shared" ref="AA68:AA77" si="47">SQRT(($F$68-$F69)^2+($G$68-$G69)^2)</f>
        <v>1.7170043001591233</v>
      </c>
    </row>
    <row r="69" spans="2:36" x14ac:dyDescent="0.2">
      <c r="B69">
        <f t="shared" si="27"/>
        <v>630</v>
      </c>
      <c r="C69"/>
      <c r="D69" s="1">
        <f t="shared" si="24"/>
        <v>3.4192605854321667</v>
      </c>
      <c r="F69" s="1">
        <f t="shared" si="25"/>
        <v>-1.4661856381102569E-15</v>
      </c>
      <c r="G69" s="1">
        <f t="shared" si="26"/>
        <v>-3.4192605854321667</v>
      </c>
      <c r="H69" s="7">
        <f t="shared" si="28"/>
        <v>3.786924879687259</v>
      </c>
      <c r="I69" s="7">
        <f t="shared" si="29"/>
        <v>4.0805793949116111</v>
      </c>
      <c r="J69" s="7">
        <f t="shared" si="30"/>
        <v>4.3294710602749049</v>
      </c>
      <c r="K69" s="7">
        <f t="shared" si="31"/>
        <v>4.4681990846039241</v>
      </c>
      <c r="L69" s="7">
        <f t="shared" si="32"/>
        <v>4.449041364944847</v>
      </c>
      <c r="M69" s="7">
        <f t="shared" si="33"/>
        <v>4.2468373336863303</v>
      </c>
      <c r="N69" s="7">
        <f t="shared" si="34"/>
        <v>3.8653937085350503</v>
      </c>
      <c r="O69" s="7">
        <f t="shared" si="35"/>
        <v>3.3503938076442497</v>
      </c>
      <c r="P69" s="7">
        <f t="shared" si="36"/>
        <v>2.8182376134943112</v>
      </c>
      <c r="Q69" s="7">
        <f t="shared" si="37"/>
        <v>2.4980495329668133</v>
      </c>
      <c r="R69" s="7">
        <f t="shared" si="38"/>
        <v>2.6515284965272659</v>
      </c>
      <c r="S69" s="7">
        <f t="shared" si="39"/>
        <v>3.266489607579524</v>
      </c>
      <c r="T69" s="7">
        <f t="shared" si="40"/>
        <v>4.0917812691719435</v>
      </c>
      <c r="U69" s="7">
        <f t="shared" si="41"/>
        <v>5.1574569271583952</v>
      </c>
      <c r="V69" s="7">
        <f t="shared" si="42"/>
        <v>5.5452595597885521</v>
      </c>
      <c r="W69" s="7">
        <f t="shared" si="43"/>
        <v>5.9104486549113329</v>
      </c>
      <c r="X69" s="7">
        <f t="shared" si="44"/>
        <v>5.9201224555933329</v>
      </c>
      <c r="Y69" s="7">
        <f t="shared" si="45"/>
        <v>5.5250113488729919</v>
      </c>
      <c r="Z69" s="7">
        <f t="shared" si="46"/>
        <v>4.7060482629312625</v>
      </c>
      <c r="AA69" s="7">
        <f t="shared" si="47"/>
        <v>3.4762634327802919</v>
      </c>
      <c r="AB69" s="7">
        <f t="shared" ref="AB69:AB77" si="48">SQRT(($F$69-$F70)^2+($G$69-$G70)^2)</f>
        <v>1.8816181231061655</v>
      </c>
    </row>
    <row r="70" spans="2:36" x14ac:dyDescent="0.2">
      <c r="B70">
        <f t="shared" si="27"/>
        <v>660</v>
      </c>
      <c r="C70"/>
      <c r="D70" s="1">
        <f t="shared" si="24"/>
        <v>3.7470742994502197</v>
      </c>
      <c r="F70" s="1">
        <f t="shared" si="25"/>
        <v>1.8735371497251065</v>
      </c>
      <c r="G70" s="1">
        <f t="shared" si="26"/>
        <v>-3.245061533191671</v>
      </c>
      <c r="H70" s="7">
        <f t="shared" si="28"/>
        <v>3.8616147641006346</v>
      </c>
      <c r="I70" s="7">
        <f t="shared" si="29"/>
        <v>4.1499875590298885</v>
      </c>
      <c r="J70" s="7">
        <f t="shared" si="30"/>
        <v>4.4717955228928155</v>
      </c>
      <c r="K70" s="7">
        <f t="shared" si="31"/>
        <v>4.7445491020156201</v>
      </c>
      <c r="L70" s="7">
        <f t="shared" si="32"/>
        <v>4.8965773553729388</v>
      </c>
      <c r="M70" s="7">
        <f t="shared" si="33"/>
        <v>4.8755829335741314</v>
      </c>
      <c r="N70" s="7">
        <f t="shared" si="34"/>
        <v>4.6539930576804664</v>
      </c>
      <c r="O70" s="7">
        <f t="shared" si="35"/>
        <v>4.2359794056695517</v>
      </c>
      <c r="P70" s="7">
        <f t="shared" si="36"/>
        <v>3.6716050783459644</v>
      </c>
      <c r="Q70" s="7">
        <f t="shared" si="37"/>
        <v>3.0884296377585811</v>
      </c>
      <c r="R70" s="7">
        <f t="shared" si="38"/>
        <v>2.7375442642814836</v>
      </c>
      <c r="S70" s="7">
        <f t="shared" si="39"/>
        <v>2.9057376691111236</v>
      </c>
      <c r="T70" s="7">
        <f t="shared" si="40"/>
        <v>3.5796567568234807</v>
      </c>
      <c r="U70" s="7">
        <f t="shared" si="41"/>
        <v>5.0696885731588832</v>
      </c>
      <c r="V70" s="7">
        <f t="shared" si="42"/>
        <v>5.3726411672467007</v>
      </c>
      <c r="W70" s="7">
        <f t="shared" si="43"/>
        <v>6.07689851682892</v>
      </c>
      <c r="X70" s="7">
        <f t="shared" si="44"/>
        <v>6.4770992732743693</v>
      </c>
      <c r="Y70" s="7">
        <f t="shared" si="45"/>
        <v>6.4877005272612589</v>
      </c>
      <c r="Z70" s="7">
        <f t="shared" si="46"/>
        <v>6.054709055442216</v>
      </c>
      <c r="AA70" s="7">
        <f t="shared" si="47"/>
        <v>5.1572297745108289</v>
      </c>
      <c r="AB70" s="7">
        <f t="shared" si="48"/>
        <v>3.8095421631759869</v>
      </c>
      <c r="AC70" s="7">
        <f t="shared" ref="AC70:AC77" si="49">SQRT(($F$70-$F71)^2+($G$70-$G71)^2)</f>
        <v>2.0620139162572082</v>
      </c>
    </row>
    <row r="71" spans="2:36" x14ac:dyDescent="0.2">
      <c r="B71">
        <f t="shared" si="27"/>
        <v>690</v>
      </c>
      <c r="C71"/>
      <c r="D71" s="1">
        <f t="shared" si="24"/>
        <v>4.1063163964222245</v>
      </c>
      <c r="F71" s="1">
        <f t="shared" si="25"/>
        <v>3.5561743152782181</v>
      </c>
      <c r="G71" s="1">
        <f t="shared" si="26"/>
        <v>-2.0531581982111118</v>
      </c>
      <c r="H71" s="7">
        <f t="shared" si="28"/>
        <v>4.034785382709801</v>
      </c>
      <c r="I71" s="7">
        <f t="shared" si="29"/>
        <v>4.2318381636625526</v>
      </c>
      <c r="J71" s="7">
        <f t="shared" si="30"/>
        <v>4.5478580344918669</v>
      </c>
      <c r="K71" s="7">
        <f t="shared" si="31"/>
        <v>4.9005185938790845</v>
      </c>
      <c r="L71" s="7">
        <f t="shared" si="32"/>
        <v>5.1994217926491633</v>
      </c>
      <c r="M71" s="7">
        <f t="shared" si="33"/>
        <v>5.3660254037844384</v>
      </c>
      <c r="N71" s="7">
        <f t="shared" si="34"/>
        <v>5.3430181902689515</v>
      </c>
      <c r="O71" s="7">
        <f t="shared" si="35"/>
        <v>5.1001838966450359</v>
      </c>
      <c r="P71" s="7">
        <f t="shared" si="36"/>
        <v>4.642094150884561</v>
      </c>
      <c r="Q71" s="7">
        <f t="shared" si="37"/>
        <v>4.0236117379928187</v>
      </c>
      <c r="R71" s="7">
        <f t="shared" si="38"/>
        <v>3.3845256985123426</v>
      </c>
      <c r="S71" s="7">
        <f t="shared" si="39"/>
        <v>3</v>
      </c>
      <c r="T71" s="7">
        <f t="shared" si="40"/>
        <v>3.1843185591818584</v>
      </c>
      <c r="U71" s="7">
        <f t="shared" si="41"/>
        <v>4.7627509015162399</v>
      </c>
      <c r="V71" s="7">
        <f t="shared" si="42"/>
        <v>4.9139713386455544</v>
      </c>
      <c r="W71" s="7">
        <f t="shared" si="43"/>
        <v>5.8877307344546406</v>
      </c>
      <c r="X71" s="7">
        <f t="shared" si="44"/>
        <v>6.6595071313930845</v>
      </c>
      <c r="Y71" s="7">
        <f t="shared" si="45"/>
        <v>7.098076211353316</v>
      </c>
      <c r="Z71" s="7">
        <f t="shared" si="46"/>
        <v>7.1096938360893391</v>
      </c>
      <c r="AA71" s="7">
        <f t="shared" si="47"/>
        <v>6.6351903066283899</v>
      </c>
      <c r="AB71" s="7">
        <f t="shared" si="48"/>
        <v>5.6516672717959899</v>
      </c>
      <c r="AC71" s="7">
        <f t="shared" si="49"/>
        <v>4.1747732223528482</v>
      </c>
      <c r="AD71" s="7">
        <f t="shared" ref="AD71:AD77" si="50">SQRT(($F$71-$F72)^2+($G$71-$G72)^2)</f>
        <v>2.2597047395671033</v>
      </c>
    </row>
    <row r="72" spans="2:36" x14ac:dyDescent="0.2">
      <c r="B72">
        <f t="shared" si="27"/>
        <v>720</v>
      </c>
      <c r="C72"/>
      <c r="D72" s="1">
        <f t="shared" si="24"/>
        <v>4.5</v>
      </c>
      <c r="F72" s="1">
        <f t="shared" si="25"/>
        <v>4.5</v>
      </c>
      <c r="G72" s="1">
        <f t="shared" si="26"/>
        <v>-2.205267218835516E-15</v>
      </c>
      <c r="H72" s="7">
        <f t="shared" si="28"/>
        <v>4.3834907645409791</v>
      </c>
      <c r="I72" s="7">
        <f t="shared" si="29"/>
        <v>4.421611115503338</v>
      </c>
      <c r="J72" s="7">
        <f t="shared" si="30"/>
        <v>4.6375558768617147</v>
      </c>
      <c r="K72" s="7">
        <f t="shared" si="31"/>
        <v>4.983873423159646</v>
      </c>
      <c r="L72" s="7">
        <f t="shared" si="32"/>
        <v>5.3703444994325791</v>
      </c>
      <c r="M72" s="7">
        <f t="shared" si="33"/>
        <v>5.6979043522576767</v>
      </c>
      <c r="N72" s="7">
        <f t="shared" si="34"/>
        <v>5.8804806999453412</v>
      </c>
      <c r="O72" s="7">
        <f t="shared" si="35"/>
        <v>5.8552677229545997</v>
      </c>
      <c r="P72" s="7">
        <f t="shared" si="36"/>
        <v>5.5891522521010328</v>
      </c>
      <c r="Q72" s="7">
        <f t="shared" si="37"/>
        <v>5.0871442096330419</v>
      </c>
      <c r="R72" s="7">
        <f t="shared" si="38"/>
        <v>4.4093662233975506</v>
      </c>
      <c r="S72" s="7">
        <f t="shared" si="39"/>
        <v>3.7090092854451147</v>
      </c>
      <c r="T72" s="7">
        <f t="shared" si="40"/>
        <v>3.2876180734057354</v>
      </c>
      <c r="U72" s="7">
        <f t="shared" si="41"/>
        <v>4.3657110732371489</v>
      </c>
      <c r="V72" s="7">
        <f t="shared" si="42"/>
        <v>4.2989420861147973</v>
      </c>
      <c r="W72" s="7">
        <f t="shared" si="43"/>
        <v>5.385086995042963</v>
      </c>
      <c r="X72" s="7">
        <f t="shared" si="44"/>
        <v>6.4522033246465007</v>
      </c>
      <c r="Y72" s="7">
        <f t="shared" si="45"/>
        <v>7.2979720017140917</v>
      </c>
      <c r="Z72" s="7">
        <f t="shared" si="46"/>
        <v>7.7785878796188221</v>
      </c>
      <c r="AA72" s="7">
        <f t="shared" si="47"/>
        <v>7.7913193173028823</v>
      </c>
      <c r="AB72" s="7">
        <f t="shared" si="48"/>
        <v>7.2713238575193424</v>
      </c>
      <c r="AC72" s="7">
        <f t="shared" si="49"/>
        <v>6.1935078225440572</v>
      </c>
      <c r="AD72" s="7">
        <f t="shared" si="50"/>
        <v>4.5750199660591671</v>
      </c>
      <c r="AE72" s="7">
        <f t="shared" ref="AE72:AE77" si="51">SQRT(($F$72-$F73)^2+($G$72-$G73)^2)</f>
        <v>2.4763487141204688</v>
      </c>
    </row>
    <row r="73" spans="2:36" x14ac:dyDescent="0.2">
      <c r="B73">
        <f t="shared" si="27"/>
        <v>750</v>
      </c>
      <c r="C73"/>
      <c r="D73" s="1">
        <f t="shared" si="24"/>
        <v>4.9314271101086016</v>
      </c>
      <c r="F73" s="1">
        <f t="shared" si="25"/>
        <v>4.2707411542653313</v>
      </c>
      <c r="G73" s="1">
        <f t="shared" si="26"/>
        <v>2.4657135550542963</v>
      </c>
      <c r="H73" s="7">
        <f t="shared" si="28"/>
        <v>4.9372965435925291</v>
      </c>
      <c r="I73" s="7">
        <f t="shared" si="29"/>
        <v>4.8037478207040074</v>
      </c>
      <c r="J73" s="7">
        <f t="shared" si="30"/>
        <v>4.8455228723001476</v>
      </c>
      <c r="K73" s="7">
        <f t="shared" si="31"/>
        <v>5.0821708390665101</v>
      </c>
      <c r="L73" s="7">
        <f t="shared" si="32"/>
        <v>5.4616907805153794</v>
      </c>
      <c r="M73" s="7">
        <f t="shared" si="33"/>
        <v>5.8852138789165318</v>
      </c>
      <c r="N73" s="7">
        <f t="shared" si="34"/>
        <v>6.2441777763398374</v>
      </c>
      <c r="O73" s="7">
        <f t="shared" si="35"/>
        <v>6.4442582098179608</v>
      </c>
      <c r="P73" s="7">
        <f t="shared" si="36"/>
        <v>6.4166279968715871</v>
      </c>
      <c r="Q73" s="7">
        <f t="shared" si="37"/>
        <v>6.1249993196745667</v>
      </c>
      <c r="R73" s="7">
        <f t="shared" si="38"/>
        <v>5.5748624152036346</v>
      </c>
      <c r="S73" s="7">
        <f t="shared" si="39"/>
        <v>4.8321040294355173</v>
      </c>
      <c r="T73" s="7">
        <f t="shared" si="40"/>
        <v>4.0646019870863448</v>
      </c>
      <c r="U73" s="7">
        <f t="shared" si="41"/>
        <v>4.127538376472863</v>
      </c>
      <c r="V73" s="7">
        <f t="shared" si="42"/>
        <v>3.8241658347742935</v>
      </c>
      <c r="W73" s="7">
        <f t="shared" si="43"/>
        <v>4.7110932329451778</v>
      </c>
      <c r="X73" s="7">
        <f t="shared" si="44"/>
        <v>5.9013697772551357</v>
      </c>
      <c r="Y73" s="7">
        <f t="shared" si="45"/>
        <v>7.0707934211321248</v>
      </c>
      <c r="Z73" s="7">
        <f t="shared" si="46"/>
        <v>7.9976482173480852</v>
      </c>
      <c r="AA73" s="7">
        <f t="shared" si="47"/>
        <v>8.5243420328698658</v>
      </c>
      <c r="AB73" s="7">
        <f t="shared" si="48"/>
        <v>8.5382940677467207</v>
      </c>
      <c r="AC73" s="7">
        <f t="shared" si="49"/>
        <v>7.9684452438556264</v>
      </c>
      <c r="AD73" s="7">
        <f t="shared" si="50"/>
        <v>6.7872960850585393</v>
      </c>
      <c r="AE73" s="7">
        <f t="shared" si="51"/>
        <v>5.0136394422027344</v>
      </c>
      <c r="AF73" s="7">
        <f>SQRT(($F$73-$F74)^2+($G$73-$G74)^2)</f>
        <v>2.7137629295325043</v>
      </c>
    </row>
    <row r="74" spans="2:36" x14ac:dyDescent="0.2">
      <c r="B74">
        <f t="shared" si="27"/>
        <v>780</v>
      </c>
      <c r="C74"/>
      <c r="D74" s="1">
        <f t="shared" si="24"/>
        <v>5.4042162982920132</v>
      </c>
      <c r="F74" s="1">
        <f t="shared" si="25"/>
        <v>2.7021081491460062</v>
      </c>
      <c r="G74" s="1">
        <f t="shared" si="26"/>
        <v>4.6801886018667807</v>
      </c>
      <c r="H74" s="7">
        <f t="shared" si="28"/>
        <v>5.6682626578936945</v>
      </c>
      <c r="I74" s="7">
        <f t="shared" si="29"/>
        <v>5.4106484501594885</v>
      </c>
      <c r="J74" s="7">
        <f t="shared" si="30"/>
        <v>5.2642960518099695</v>
      </c>
      <c r="K74" s="7">
        <f t="shared" si="31"/>
        <v>5.3100761900249456</v>
      </c>
      <c r="L74" s="7">
        <f t="shared" si="32"/>
        <v>5.569412234216883</v>
      </c>
      <c r="M74" s="7">
        <f t="shared" si="33"/>
        <v>5.9853177737919454</v>
      </c>
      <c r="N74" s="7">
        <f t="shared" si="34"/>
        <v>6.4494451713947543</v>
      </c>
      <c r="O74" s="7">
        <f t="shared" si="35"/>
        <v>6.8428239036844261</v>
      </c>
      <c r="P74" s="7">
        <f t="shared" si="36"/>
        <v>7.0620865867636047</v>
      </c>
      <c r="Q74" s="7">
        <f t="shared" si="37"/>
        <v>7.0318073909454224</v>
      </c>
      <c r="R74" s="7">
        <f t="shared" si="38"/>
        <v>6.7122194876533126</v>
      </c>
      <c r="S74" s="7">
        <f t="shared" si="39"/>
        <v>6.1093394776579375</v>
      </c>
      <c r="T74" s="7">
        <f t="shared" si="40"/>
        <v>5.295370846582963</v>
      </c>
      <c r="U74" s="7">
        <f t="shared" si="41"/>
        <v>4.3622701909972879</v>
      </c>
      <c r="V74" s="7">
        <f t="shared" si="42"/>
        <v>3.9482220388574767</v>
      </c>
      <c r="W74" s="7">
        <f t="shared" si="43"/>
        <v>4.1907989047015652</v>
      </c>
      <c r="X74" s="7">
        <f t="shared" si="44"/>
        <v>5.1627584193766758</v>
      </c>
      <c r="Y74" s="7">
        <f t="shared" si="45"/>
        <v>6.4671499791847848</v>
      </c>
      <c r="Z74" s="7">
        <f t="shared" si="46"/>
        <v>7.7486894148774494</v>
      </c>
      <c r="AA74" s="7">
        <f t="shared" si="47"/>
        <v>8.7644042746982382</v>
      </c>
      <c r="AB74" s="7">
        <f t="shared" si="48"/>
        <v>9.3415936437183831</v>
      </c>
      <c r="AC74" s="7">
        <f t="shared" si="49"/>
        <v>9.3568832977256946</v>
      </c>
      <c r="AD74" s="7">
        <f t="shared" si="50"/>
        <v>8.7324015335479057</v>
      </c>
      <c r="AE74" s="7">
        <f t="shared" si="51"/>
        <v>7.4380124262648115</v>
      </c>
      <c r="AF74" s="7">
        <f>SQRT(($F$73-$F75)^2+($G$73-$G75)^2)</f>
        <v>5.4943105479085208</v>
      </c>
      <c r="AG74" s="7">
        <f>SQRT(($F$74-$F75)^2+($G$74-$G75)^2)</f>
        <v>2.9739386846898461</v>
      </c>
    </row>
    <row r="75" spans="2:36" x14ac:dyDescent="0.2">
      <c r="B75">
        <f t="shared" si="27"/>
        <v>810</v>
      </c>
      <c r="C75"/>
      <c r="D75" s="1">
        <f t="shared" si="24"/>
        <v>5.9223330582862159</v>
      </c>
      <c r="F75" s="1">
        <f t="shared" si="25"/>
        <v>3.26508173811612E-15</v>
      </c>
      <c r="G75" s="1">
        <f t="shared" si="26"/>
        <v>5.9223330582862159</v>
      </c>
      <c r="H75" s="7">
        <f t="shared" si="28"/>
        <v>6.5132120843401902</v>
      </c>
      <c r="I75" s="7">
        <f t="shared" si="29"/>
        <v>6.2116942529673791</v>
      </c>
      <c r="J75" s="7">
        <f t="shared" si="30"/>
        <v>5.9293818778630207</v>
      </c>
      <c r="K75" s="7">
        <f t="shared" si="31"/>
        <v>5.7689982812296359</v>
      </c>
      <c r="L75" s="7">
        <f t="shared" si="32"/>
        <v>5.819167484495825</v>
      </c>
      <c r="M75" s="7">
        <f t="shared" si="33"/>
        <v>6.1033667731528105</v>
      </c>
      <c r="N75" s="7">
        <f t="shared" si="34"/>
        <v>6.5591462960649913</v>
      </c>
      <c r="O75" s="7">
        <f t="shared" si="35"/>
        <v>7.0677708363055771</v>
      </c>
      <c r="P75" s="7">
        <f t="shared" si="36"/>
        <v>7.4988638462952322</v>
      </c>
      <c r="Q75" s="7">
        <f t="shared" si="37"/>
        <v>7.7391478328667462</v>
      </c>
      <c r="R75" s="7">
        <f t="shared" si="38"/>
        <v>7.7059656890600658</v>
      </c>
      <c r="S75" s="7">
        <f t="shared" si="39"/>
        <v>7.3557380334250695</v>
      </c>
      <c r="T75" s="7">
        <f t="shared" si="40"/>
        <v>6.6950582944397965</v>
      </c>
      <c r="U75" s="7">
        <f t="shared" si="41"/>
        <v>5.1979302746439329</v>
      </c>
      <c r="V75" s="7">
        <f t="shared" si="42"/>
        <v>4.8813307343738099</v>
      </c>
      <c r="W75" s="7">
        <f t="shared" si="43"/>
        <v>4.3267487109222271</v>
      </c>
      <c r="X75" s="7">
        <f t="shared" si="44"/>
        <v>4.5925820737019407</v>
      </c>
      <c r="Y75" s="7">
        <f t="shared" si="45"/>
        <v>5.6577259627234575</v>
      </c>
      <c r="Z75" s="7">
        <f t="shared" si="46"/>
        <v>7.0871730516644726</v>
      </c>
      <c r="AA75" s="7">
        <f t="shared" si="47"/>
        <v>8.4915771218529308</v>
      </c>
      <c r="AB75" s="7">
        <f t="shared" si="48"/>
        <v>9.6046712987107981</v>
      </c>
      <c r="AC75" s="7">
        <f t="shared" si="49"/>
        <v>10.237197365833559</v>
      </c>
      <c r="AD75" s="7">
        <f t="shared" si="50"/>
        <v>10.253952880117081</v>
      </c>
      <c r="AE75" s="7">
        <f t="shared" si="51"/>
        <v>9.5696003686426838</v>
      </c>
      <c r="AF75" s="7">
        <f>SQRT(($F$73-$F76)^2+($G$73-$G76)^2)</f>
        <v>8.1511146942682178</v>
      </c>
      <c r="AG75" s="7">
        <f>SQRT(($F$74-$F76)^2+($G$74-$G76)^2)</f>
        <v>6.0210648860692713</v>
      </c>
      <c r="AH75" s="7">
        <f>SQRT(($F$75-$F76)^2+($G$75-$G76)^2)</f>
        <v>3.2590581896622797</v>
      </c>
    </row>
    <row r="76" spans="2:36" x14ac:dyDescent="0.2">
      <c r="B76">
        <f t="shared" si="27"/>
        <v>840</v>
      </c>
      <c r="C76"/>
      <c r="D76" s="1">
        <f t="shared" si="24"/>
        <v>6.4901230663833394</v>
      </c>
      <c r="F76" s="1">
        <f t="shared" si="25"/>
        <v>-3.2450615331916732</v>
      </c>
      <c r="G76" s="1">
        <f t="shared" si="26"/>
        <v>5.6206114491753292</v>
      </c>
      <c r="H76" s="7">
        <f t="shared" si="28"/>
        <v>7.4015438658702788</v>
      </c>
      <c r="I76" s="7">
        <f t="shared" si="29"/>
        <v>7.1376512548004776</v>
      </c>
      <c r="J76" s="7">
        <f t="shared" si="30"/>
        <v>6.8072260975086909</v>
      </c>
      <c r="K76" s="7">
        <f t="shared" si="31"/>
        <v>6.497847675262296</v>
      </c>
      <c r="L76" s="7">
        <f t="shared" si="32"/>
        <v>6.3220876716057184</v>
      </c>
      <c r="M76" s="7">
        <f t="shared" si="33"/>
        <v>6.3770667314011478</v>
      </c>
      <c r="N76" s="7">
        <f t="shared" si="34"/>
        <v>6.6885129706804021</v>
      </c>
      <c r="O76" s="7">
        <f t="shared" si="35"/>
        <v>7.1879893030185089</v>
      </c>
      <c r="P76" s="7">
        <f t="shared" si="36"/>
        <v>7.7453770467093879</v>
      </c>
      <c r="Q76" s="7">
        <f t="shared" si="37"/>
        <v>8.2178001036963444</v>
      </c>
      <c r="R76" s="7">
        <f t="shared" si="38"/>
        <v>8.4811207626971736</v>
      </c>
      <c r="S76" s="7">
        <f t="shared" si="39"/>
        <v>8.4447573574661092</v>
      </c>
      <c r="T76" s="7">
        <f t="shared" si="40"/>
        <v>8.0609524339753982</v>
      </c>
      <c r="U76" s="7">
        <f t="shared" si="41"/>
        <v>6.4748427158292703</v>
      </c>
      <c r="V76" s="7">
        <f t="shared" si="42"/>
        <v>6.3594065410231169</v>
      </c>
      <c r="W76" s="7">
        <f t="shared" si="43"/>
        <v>5.3493170481994046</v>
      </c>
      <c r="X76" s="7">
        <f t="shared" si="44"/>
        <v>4.7415657537042879</v>
      </c>
      <c r="Y76" s="7">
        <f t="shared" si="45"/>
        <v>5.0328852763672263</v>
      </c>
      <c r="Z76" s="7">
        <f t="shared" si="46"/>
        <v>6.2001473764754973</v>
      </c>
      <c r="AA76" s="7">
        <f t="shared" si="47"/>
        <v>7.7666394046687266</v>
      </c>
      <c r="AB76" s="7">
        <f t="shared" si="48"/>
        <v>9.3056874725074419</v>
      </c>
      <c r="AC76" s="7">
        <f t="shared" si="49"/>
        <v>10.525496983587642</v>
      </c>
      <c r="AD76" s="7">
        <f t="shared" si="50"/>
        <v>11.218665026978657</v>
      </c>
      <c r="AE76" s="7">
        <f t="shared" si="51"/>
        <v>11.237026937507892</v>
      </c>
      <c r="AF76" s="7">
        <f>SQRT(($F$73-$F77)^2+($G$73-$G77)^2)</f>
        <v>10.487063709073281</v>
      </c>
      <c r="AG76" s="7">
        <f>SQRT(($F$74-$F77)^2+($G$74-$G77)^2)</f>
        <v>8.932583995759737</v>
      </c>
      <c r="AH76" s="7">
        <f>SQRT(($F$75-$F77)^2+($G$75-$G77)^2)</f>
        <v>6.5983205801966536</v>
      </c>
      <c r="AI76" s="7">
        <f>SQRT(($F$76-$F77)^2+($G$76-$G77)^2)</f>
        <v>3.5715128688715483</v>
      </c>
    </row>
    <row r="77" spans="2:36" x14ac:dyDescent="0.2">
      <c r="B77">
        <f t="shared" si="27"/>
        <v>870</v>
      </c>
      <c r="C77"/>
      <c r="D77" s="1">
        <f t="shared" si="24"/>
        <v>7.1123486305564336</v>
      </c>
      <c r="F77" s="1">
        <f t="shared" si="25"/>
        <v>-6.159474594633334</v>
      </c>
      <c r="G77" s="1">
        <f t="shared" si="26"/>
        <v>3.5561743152782168</v>
      </c>
      <c r="H77" s="7">
        <f>SQRT(($F$49-$F3)^2+($G$49-$G3)^2)</f>
        <v>0.54793634556762216</v>
      </c>
      <c r="I77" s="7">
        <f>SQRT(($F$50-$F3)^2+($G$50-$G3)^2)</f>
        <v>0.60046847758800137</v>
      </c>
      <c r="J77" s="7">
        <f>SQRT(($F$51-$F3)^2+($G$51-$G3)^2)</f>
        <v>0.6580370064762463</v>
      </c>
      <c r="K77" s="7">
        <f>SQRT(($F$52-$F3)^2+($G$52-$G3)^2)</f>
        <v>0.72112478515370415</v>
      </c>
      <c r="L77" s="7">
        <f>SQRT(($F$53-$F3)^2+($G$53-$G3)^2)</f>
        <v>0.79026095895071491</v>
      </c>
      <c r="M77" s="7">
        <f>SQRT(($F$54-$F3)^2+($G$54-$G3)^2)</f>
        <v>0.8660254037844386</v>
      </c>
      <c r="N77" s="7">
        <f>SQRT(($F$55-$F3)^2+($G$55-$G3)^2)</f>
        <v>0.94905358983673949</v>
      </c>
      <c r="O77" s="7">
        <f>SQRT(($F$56-$F3)^2+($G$56-$G3)^2)</f>
        <v>1.040041911525952</v>
      </c>
      <c r="P77" s="7">
        <f>SQRT(($F$57-$F3)^2+($G$57-$G3)^2)</f>
        <v>1.1397535284773888</v>
      </c>
      <c r="Q77" s="7">
        <f t="shared" si="37"/>
        <v>1.2490247664834067</v>
      </c>
      <c r="R77" s="7">
        <f t="shared" si="38"/>
        <v>1.3687721321407409</v>
      </c>
      <c r="S77" s="7">
        <f t="shared" si="39"/>
        <v>1.5</v>
      </c>
      <c r="T77" s="7">
        <f t="shared" si="40"/>
        <v>1.6438090367028659</v>
      </c>
      <c r="U77" s="7">
        <f t="shared" si="41"/>
        <v>1.5600628672889285</v>
      </c>
      <c r="V77" s="7">
        <f t="shared" si="42"/>
        <v>1.974111019428739</v>
      </c>
      <c r="W77" s="7">
        <f t="shared" si="43"/>
        <v>2.1633743554611127</v>
      </c>
      <c r="X77" s="7">
        <f t="shared" si="44"/>
        <v>2.3707828768521448</v>
      </c>
      <c r="Y77" s="7">
        <f t="shared" si="45"/>
        <v>2.598076211353316</v>
      </c>
      <c r="Z77" s="7">
        <f t="shared" si="46"/>
        <v>2.8471607695102206</v>
      </c>
      <c r="AA77" s="7">
        <f t="shared" si="47"/>
        <v>3.1201257345778566</v>
      </c>
      <c r="AB77" s="7">
        <f t="shared" si="48"/>
        <v>3.4192605854321667</v>
      </c>
      <c r="AC77" s="7">
        <f t="shared" si="49"/>
        <v>3.7470742994502197</v>
      </c>
      <c r="AD77" s="7">
        <f t="shared" si="50"/>
        <v>4.1063163964222245</v>
      </c>
      <c r="AE77" s="7">
        <f t="shared" si="51"/>
        <v>4.5</v>
      </c>
      <c r="AF77" s="7">
        <f>SQRT(($F$73-$F78)^2+($G$73-$G78)^2)</f>
        <v>4.9314271101086016</v>
      </c>
      <c r="AG77" s="7">
        <f>SQRT(($F$74-$F78)^2+($G$74-$G78)^2)</f>
        <v>5.4042162982920088</v>
      </c>
      <c r="AH77" s="7">
        <f>SQRT(($F$75-$F78)^2+($G$75-$G78)^2)</f>
        <v>5.9223330582862159</v>
      </c>
      <c r="AI77" s="7">
        <f>SQRT(($F$76-$F78)^2+($G$76-$G78)^2)</f>
        <v>6.4901230663833394</v>
      </c>
      <c r="AJ77" s="7">
        <f>SQRT(($F$77-$F78)^2+($G$77-$G78)^2)</f>
        <v>7.1123486305564327</v>
      </c>
    </row>
    <row r="78" spans="2:36" x14ac:dyDescent="0.2">
      <c r="H78" s="11"/>
      <c r="I78" s="11"/>
      <c r="J78" s="11"/>
      <c r="K78" s="11"/>
    </row>
  </sheetData>
  <autoFilter ref="H49:AJ77"/>
  <phoneticPr fontId="2" type="noConversion"/>
  <conditionalFormatting sqref="H49:P49 I50:P50 H50:H78 J51:P51 I51:I78 K52:P52 J52:J78 H3:K3 K53:K78 L53:P77">
    <cfRule type="duplicateValues" dxfId="68" priority="69"/>
  </conditionalFormatting>
  <conditionalFormatting sqref="H49:P77">
    <cfRule type="duplicateValues" dxfId="67" priority="68"/>
  </conditionalFormatting>
  <conditionalFormatting sqref="Q58:Q77">
    <cfRule type="duplicateValues" dxfId="66" priority="67"/>
  </conditionalFormatting>
  <conditionalFormatting sqref="Q58:Q77">
    <cfRule type="duplicateValues" dxfId="65" priority="66"/>
  </conditionalFormatting>
  <conditionalFormatting sqref="R59:R77">
    <cfRule type="duplicateValues" dxfId="64" priority="65"/>
  </conditionalFormatting>
  <conditionalFormatting sqref="R59:R77">
    <cfRule type="duplicateValues" dxfId="63" priority="64"/>
  </conditionalFormatting>
  <conditionalFormatting sqref="S60:S77">
    <cfRule type="duplicateValues" dxfId="62" priority="63"/>
  </conditionalFormatting>
  <conditionalFormatting sqref="S60:S77">
    <cfRule type="duplicateValues" dxfId="61" priority="62"/>
  </conditionalFormatting>
  <conditionalFormatting sqref="T61:T77">
    <cfRule type="duplicateValues" dxfId="60" priority="61"/>
  </conditionalFormatting>
  <conditionalFormatting sqref="T61:T77">
    <cfRule type="duplicateValues" dxfId="59" priority="60"/>
  </conditionalFormatting>
  <conditionalFormatting sqref="U62:U77">
    <cfRule type="duplicateValues" dxfId="58" priority="59"/>
  </conditionalFormatting>
  <conditionalFormatting sqref="U62:U77">
    <cfRule type="duplicateValues" dxfId="57" priority="58"/>
  </conditionalFormatting>
  <conditionalFormatting sqref="V63:V77">
    <cfRule type="duplicateValues" dxfId="56" priority="57"/>
  </conditionalFormatting>
  <conditionalFormatting sqref="V63:V77">
    <cfRule type="duplicateValues" dxfId="55" priority="56"/>
  </conditionalFormatting>
  <conditionalFormatting sqref="W64:W77">
    <cfRule type="duplicateValues" dxfId="54" priority="55"/>
  </conditionalFormatting>
  <conditionalFormatting sqref="W64:W77">
    <cfRule type="duplicateValues" dxfId="53" priority="54"/>
  </conditionalFormatting>
  <conditionalFormatting sqref="X65:X77">
    <cfRule type="duplicateValues" dxfId="52" priority="53"/>
  </conditionalFormatting>
  <conditionalFormatting sqref="X65:X77">
    <cfRule type="duplicateValues" dxfId="51" priority="52"/>
  </conditionalFormatting>
  <conditionalFormatting sqref="Y66:Y77">
    <cfRule type="duplicateValues" dxfId="50" priority="51"/>
  </conditionalFormatting>
  <conditionalFormatting sqref="Y66:Y77">
    <cfRule type="duplicateValues" dxfId="49" priority="50"/>
  </conditionalFormatting>
  <conditionalFormatting sqref="Z67:Z77">
    <cfRule type="duplicateValues" dxfId="48" priority="49"/>
  </conditionalFormatting>
  <conditionalFormatting sqref="Z67:Z77">
    <cfRule type="duplicateValues" dxfId="47" priority="48"/>
  </conditionalFormatting>
  <conditionalFormatting sqref="AA68:AA77">
    <cfRule type="duplicateValues" dxfId="46" priority="47"/>
  </conditionalFormatting>
  <conditionalFormatting sqref="AA68:AA77">
    <cfRule type="duplicateValues" dxfId="45" priority="46"/>
  </conditionalFormatting>
  <conditionalFormatting sqref="AB69:AB77">
    <cfRule type="duplicateValues" dxfId="44" priority="45"/>
  </conditionalFormatting>
  <conditionalFormatting sqref="AB69:AB77">
    <cfRule type="duplicateValues" dxfId="43" priority="44"/>
  </conditionalFormatting>
  <conditionalFormatting sqref="AC70:AC77">
    <cfRule type="duplicateValues" dxfId="42" priority="43"/>
  </conditionalFormatting>
  <conditionalFormatting sqref="AC70:AC77">
    <cfRule type="duplicateValues" dxfId="41" priority="42"/>
  </conditionalFormatting>
  <conditionalFormatting sqref="AD71:AD77">
    <cfRule type="duplicateValues" dxfId="40" priority="41"/>
  </conditionalFormatting>
  <conditionalFormatting sqref="AD71:AD77">
    <cfRule type="duplicateValues" dxfId="39" priority="40"/>
  </conditionalFormatting>
  <conditionalFormatting sqref="AE72:AE77">
    <cfRule type="duplicateValues" dxfId="38" priority="39"/>
  </conditionalFormatting>
  <conditionalFormatting sqref="AE72:AE77">
    <cfRule type="duplicateValues" dxfId="37" priority="38"/>
  </conditionalFormatting>
  <conditionalFormatting sqref="AF73:AF77">
    <cfRule type="duplicateValues" dxfId="36" priority="37"/>
  </conditionalFormatting>
  <conditionalFormatting sqref="AF73:AF77">
    <cfRule type="duplicateValues" dxfId="35" priority="36"/>
  </conditionalFormatting>
  <conditionalFormatting sqref="AG74:AG77">
    <cfRule type="duplicateValues" dxfId="34" priority="35"/>
  </conditionalFormatting>
  <conditionalFormatting sqref="AG74:AG77">
    <cfRule type="duplicateValues" dxfId="33" priority="34"/>
  </conditionalFormatting>
  <conditionalFormatting sqref="AH75:AH77">
    <cfRule type="duplicateValues" dxfId="32" priority="33"/>
  </conditionalFormatting>
  <conditionalFormatting sqref="AH75:AH77">
    <cfRule type="duplicateValues" dxfId="31" priority="32"/>
  </conditionalFormatting>
  <conditionalFormatting sqref="AI76:AI77">
    <cfRule type="duplicateValues" dxfId="30" priority="31"/>
  </conditionalFormatting>
  <conditionalFormatting sqref="AI76:AI77">
    <cfRule type="duplicateValues" dxfId="29" priority="30"/>
  </conditionalFormatting>
  <conditionalFormatting sqref="AJ77">
    <cfRule type="duplicateValues" dxfId="28" priority="29"/>
  </conditionalFormatting>
  <conditionalFormatting sqref="AJ77">
    <cfRule type="duplicateValues" dxfId="27" priority="28"/>
  </conditionalFormatting>
  <conditionalFormatting sqref="H49:AJ77">
    <cfRule type="duplicateValues" dxfId="26" priority="27"/>
  </conditionalFormatting>
  <conditionalFormatting sqref="H9:P18">
    <cfRule type="duplicateValues" dxfId="25" priority="26"/>
  </conditionalFormatting>
  <conditionalFormatting sqref="H9:P18">
    <cfRule type="duplicateValues" dxfId="24" priority="25"/>
  </conditionalFormatting>
  <conditionalFormatting sqref="H9:Q18">
    <cfRule type="duplicateValues" dxfId="23" priority="24"/>
  </conditionalFormatting>
  <conditionalFormatting sqref="H24:P43">
    <cfRule type="duplicateValues" dxfId="22" priority="23"/>
  </conditionalFormatting>
  <conditionalFormatting sqref="H24:P43">
    <cfRule type="duplicateValues" dxfId="21" priority="22"/>
  </conditionalFormatting>
  <conditionalFormatting sqref="Q33:Q43">
    <cfRule type="duplicateValues" dxfId="20" priority="21"/>
  </conditionalFormatting>
  <conditionalFormatting sqref="Q33:Q43">
    <cfRule type="duplicateValues" dxfId="19" priority="20"/>
  </conditionalFormatting>
  <conditionalFormatting sqref="R34:R43">
    <cfRule type="duplicateValues" dxfId="18" priority="19"/>
  </conditionalFormatting>
  <conditionalFormatting sqref="R34:R43">
    <cfRule type="duplicateValues" dxfId="17" priority="18"/>
  </conditionalFormatting>
  <conditionalFormatting sqref="S35:S43">
    <cfRule type="duplicateValues" dxfId="16" priority="17"/>
  </conditionalFormatting>
  <conditionalFormatting sqref="S35:S43">
    <cfRule type="duplicateValues" dxfId="15" priority="16"/>
  </conditionalFormatting>
  <conditionalFormatting sqref="T36:T43">
    <cfRule type="duplicateValues" dxfId="14" priority="15"/>
  </conditionalFormatting>
  <conditionalFormatting sqref="T36:T43">
    <cfRule type="duplicateValues" dxfId="13" priority="14"/>
  </conditionalFormatting>
  <conditionalFormatting sqref="U37:U43">
    <cfRule type="duplicateValues" dxfId="12" priority="13"/>
  </conditionalFormatting>
  <conditionalFormatting sqref="U37:U43">
    <cfRule type="duplicateValues" dxfId="11" priority="12"/>
  </conditionalFormatting>
  <conditionalFormatting sqref="V38:V43">
    <cfRule type="duplicateValues" dxfId="10" priority="11"/>
  </conditionalFormatting>
  <conditionalFormatting sqref="V38:V43">
    <cfRule type="duplicateValues" dxfId="9" priority="10"/>
  </conditionalFormatting>
  <conditionalFormatting sqref="W39:W43">
    <cfRule type="duplicateValues" dxfId="8" priority="9"/>
  </conditionalFormatting>
  <conditionalFormatting sqref="W39:W43">
    <cfRule type="duplicateValues" dxfId="7" priority="8"/>
  </conditionalFormatting>
  <conditionalFormatting sqref="X40:X43">
    <cfRule type="duplicateValues" dxfId="6" priority="7"/>
  </conditionalFormatting>
  <conditionalFormatting sqref="X40:X43">
    <cfRule type="duplicateValues" dxfId="5" priority="6"/>
  </conditionalFormatting>
  <conditionalFormatting sqref="Y41:Y43">
    <cfRule type="duplicateValues" dxfId="4" priority="5"/>
  </conditionalFormatting>
  <conditionalFormatting sqref="Y41:Y43">
    <cfRule type="duplicateValues" dxfId="3" priority="4"/>
  </conditionalFormatting>
  <conditionalFormatting sqref="Z42:Z43">
    <cfRule type="duplicateValues" dxfId="2" priority="3"/>
  </conditionalFormatting>
  <conditionalFormatting sqref="Z42:Z43">
    <cfRule type="duplicateValues" dxfId="1" priority="2"/>
  </conditionalFormatting>
  <conditionalFormatting sqref="H24:Z43">
    <cfRule type="duplicateValues" dxfId="0" priority="1"/>
  </conditionalFormatting>
  <pageMargins left="0.75" right="0.75" top="1" bottom="1" header="0.5" footer="0.5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spiral distances</vt:lpstr>
    </vt:vector>
  </TitlesOfParts>
  <Company>AAMT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Manual</dc:creator>
  <cp:lastModifiedBy>Microsoft Office User</cp:lastModifiedBy>
  <cp:lastPrinted>2016-02-25T22:57:43Z</cp:lastPrinted>
  <dcterms:created xsi:type="dcterms:W3CDTF">2015-10-27T02:38:03Z</dcterms:created>
  <dcterms:modified xsi:type="dcterms:W3CDTF">2017-05-26T04:42:31Z</dcterms:modified>
</cp:coreProperties>
</file>